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Formularz kalkulacji ceny" sheetId="1" r:id="rId1"/>
  </sheets>
  <definedNames>
    <definedName name="_xlnm.Print_Area" localSheetId="0">'Formularz kalkulacji ceny'!$A$1:$I$25</definedName>
  </definedNames>
  <calcPr calcId="125725" iterateDelta="1E-4"/>
</workbook>
</file>

<file path=xl/calcChain.xml><?xml version="1.0" encoding="utf-8"?>
<calcChain xmlns="http://schemas.openxmlformats.org/spreadsheetml/2006/main">
  <c r="G17" i="1"/>
  <c r="H17" s="1"/>
  <c r="G16"/>
  <c r="H16" s="1"/>
  <c r="G15"/>
  <c r="H15" s="1"/>
  <c r="G14"/>
  <c r="H14" s="1"/>
  <c r="H13"/>
  <c r="G13"/>
  <c r="I13" s="1"/>
  <c r="G12"/>
  <c r="G11"/>
  <c r="G10"/>
  <c r="H10" s="1"/>
  <c r="I9"/>
  <c r="H9"/>
  <c r="G9"/>
  <c r="I8"/>
  <c r="H8"/>
  <c r="G8"/>
  <c r="G7"/>
  <c r="H7" s="1"/>
  <c r="H18" l="1"/>
  <c r="I11"/>
  <c r="I12"/>
  <c r="H12"/>
  <c r="H11"/>
  <c r="I10"/>
  <c r="I7"/>
  <c r="I18" s="1"/>
  <c r="I15"/>
  <c r="G18"/>
  <c r="I17"/>
  <c r="I14"/>
  <c r="I16"/>
</calcChain>
</file>

<file path=xl/sharedStrings.xml><?xml version="1.0" encoding="utf-8"?>
<sst xmlns="http://schemas.openxmlformats.org/spreadsheetml/2006/main" count="51" uniqueCount="42">
  <si>
    <t>FORMULARZ KALKULACJI CENY OFERTY</t>
  </si>
  <si>
    <t>LEGENDA: Komórki żółte = pola do wypełnienia przez Wykonawcę (stawka VAT i cena jednostkowa netto). Komórki zielone = pola obliczane automatycznie.</t>
  </si>
  <si>
    <t>Lp.</t>
  </si>
  <si>
    <t>Opis pozycji</t>
  </si>
  <si>
    <t>Ilość</t>
  </si>
  <si>
    <t>J.m.</t>
  </si>
  <si>
    <t>Stawka
VAT [%]</t>
  </si>
  <si>
    <t>Cena jedn.
netto [zł]</t>
  </si>
  <si>
    <t>Wartość netto [zł]</t>
  </si>
  <si>
    <t>Wartość VAT [zł]</t>
  </si>
  <si>
    <t>Wartość brutto [zł]</t>
  </si>
  <si>
    <t>1.</t>
  </si>
  <si>
    <t>Demontaż i utylizacja starych źródeł ciepła (piece kaflowe, kotły węglowe) zgodnie z przepisami ochrony środowiska</t>
  </si>
  <si>
    <t>kpl</t>
  </si>
  <si>
    <t>2.</t>
  </si>
  <si>
    <t>Dostawa i montaż fabrycznie nowych kotłów na pellet drzewny do 9 kW – 5 klasa, Ecodesign, lista ZUM, zintegrowany zasobnik, automatyczny podajnik, modulacja mocy min. 2,5–9 kW</t>
  </si>
  <si>
    <t>szt</t>
  </si>
  <si>
    <t>3.</t>
  </si>
  <si>
    <t>Przebudowa instalacji z układu otwartego na zamknięty – naczynie przeponowe, grupa bezpieczeństwa (zawór, manometr, odpowietrznik)</t>
  </si>
  <si>
    <t>4.</t>
  </si>
  <si>
    <t>Montaż osprzętu instalacyjnego – pompa obiegowa energooszczędna, zawór antykondensacyjny, separator magnetyczny zanieczyszczeń</t>
  </si>
  <si>
    <t>5.</t>
  </si>
  <si>
    <t>Montaż elektronicznego regulatora pokojowego sterującego pracą kotła</t>
  </si>
  <si>
    <t>6.</t>
  </si>
  <si>
    <t>Dostawa i montaż wkładów kominowych ze stali kwasoodpornej z osprzętem (drzwiczki rewizyjne, skraplacz, nasada) – łącznie 69 mb (Szosowa 27 mb, Sejmowa 12 mb, Łukasińskiego 30 mb)</t>
  </si>
  <si>
    <t>mb</t>
  </si>
  <si>
    <t>7.</t>
  </si>
  <si>
    <t>Frezowanie (rozwiercanie) przewodów kominowych głowicami diamentowymi do wymaganej średnicy montażowej</t>
  </si>
  <si>
    <t>8.</t>
  </si>
  <si>
    <t>Odbiór kominiarski – protokół powykonawczy uprawnionego Mistrza Kominiarskiego</t>
  </si>
  <si>
    <t>9.</t>
  </si>
  <si>
    <t>Podłączenie istniejącej instalacji C.W.U. do nowego źródła ciepła z pompą ładującą i osprzętem hydraulicznym</t>
  </si>
  <si>
    <t>10.</t>
  </si>
  <si>
    <t>Pierwsze autoryzowane uruchomienie kotła przez serwisanta i przeszkolenie użytkownika końcowego</t>
  </si>
  <si>
    <t>11.</t>
  </si>
  <si>
    <t>Transport materiałów, materiały pomocnicze, prace towarzyszące</t>
  </si>
  <si>
    <t>RAZEM:</t>
  </si>
  <si>
    <t>.........................................</t>
  </si>
  <si>
    <t>Miejscowość, data</t>
  </si>
  <si>
    <t>Podpis i pieczęć Wykonawcy</t>
  </si>
  <si>
    <r>
      <rPr>
        <b/>
        <i/>
        <sz val="11"/>
        <rFont val="Arial"/>
        <family val="2"/>
        <charset val="238"/>
      </rPr>
      <t>"Wymiana źródeł ciepła w lokalach mieszkalnych, komunalnych na terenie Miasta Sulejówek"</t>
    </r>
    <r>
      <rPr>
        <b/>
        <sz val="11"/>
        <rFont val="Arial"/>
        <charset val="1"/>
      </rPr>
      <t xml:space="preserve"> - postępowanie nr PRP.271.86.2026</t>
    </r>
  </si>
  <si>
    <t>Instrukcja: 
1. W kolumnie E (żółte komórki) wpisać stawkę VAT w % dla każdej pozycji (np. 8 dla 8%, 23 dla 23%). W kolumnie F wpisać ceny jednostkowe netto. Wartości netto, VAT i brutto obliczą się automatycznie.
2. Dokument należy podpisać np. kwalifikowanym podpisem elektronicznym, podpisem zaufanym lub podpisem osobistym.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</si>
</sst>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"/>
    </font>
    <font>
      <b/>
      <sz val="14"/>
      <name val="Arial"/>
      <charset val="1"/>
    </font>
    <font>
      <b/>
      <sz val="11"/>
      <name val="Arial"/>
      <charset val="1"/>
    </font>
    <font>
      <i/>
      <sz val="9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sz val="9"/>
      <name val="Arial"/>
      <charset val="1"/>
    </font>
    <font>
      <b/>
      <i/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D9E2F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tabSelected="1" topLeftCell="A7" zoomScale="80" zoomScaleNormal="80" workbookViewId="0">
      <selection activeCell="C27" sqref="C27"/>
    </sheetView>
  </sheetViews>
  <sheetFormatPr defaultColWidth="8.7109375" defaultRowHeight="24.75" customHeight="1"/>
  <cols>
    <col min="1" max="1" width="8.85546875" bestFit="1" customWidth="1"/>
    <col min="2" max="2" width="165.7109375" bestFit="1" customWidth="1"/>
    <col min="3" max="3" width="5.7109375" bestFit="1" customWidth="1"/>
    <col min="4" max="4" width="5" bestFit="1" customWidth="1"/>
    <col min="5" max="5" width="8.85546875" bestFit="1" customWidth="1"/>
    <col min="6" max="6" width="11.85546875" bestFit="1" customWidth="1"/>
    <col min="7" max="7" width="19" bestFit="1" customWidth="1"/>
    <col min="8" max="8" width="17.7109375" bestFit="1" customWidth="1"/>
    <col min="9" max="9" width="19.85546875" bestFit="1" customWidth="1"/>
  </cols>
  <sheetData>
    <row r="1" spans="1:9" ht="24.75" customHeight="1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24.75" customHeight="1">
      <c r="A2" s="17" t="s">
        <v>40</v>
      </c>
      <c r="B2" s="9"/>
      <c r="C2" s="9"/>
      <c r="D2" s="9"/>
      <c r="E2" s="9"/>
      <c r="F2" s="9"/>
      <c r="G2" s="9"/>
      <c r="H2" s="9"/>
      <c r="I2" s="9"/>
    </row>
    <row r="4" spans="1:9" ht="24.75" customHeight="1">
      <c r="A4" s="10" t="s">
        <v>1</v>
      </c>
      <c r="B4" s="9"/>
      <c r="C4" s="9"/>
      <c r="D4" s="9"/>
      <c r="E4" s="9"/>
      <c r="F4" s="9"/>
      <c r="G4" s="9"/>
      <c r="H4" s="9"/>
      <c r="I4" s="9"/>
    </row>
    <row r="6" spans="1:9" ht="29.25" customHeight="1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</row>
    <row r="7" spans="1:9" ht="24.75" customHeight="1">
      <c r="A7" s="2" t="s">
        <v>11</v>
      </c>
      <c r="B7" s="3" t="s">
        <v>12</v>
      </c>
      <c r="C7" s="2">
        <v>11</v>
      </c>
      <c r="D7" s="2" t="s">
        <v>13</v>
      </c>
      <c r="E7" s="4"/>
      <c r="F7" s="5"/>
      <c r="G7" s="6">
        <f t="shared" ref="G7:G17" si="0">C7*F7</f>
        <v>0</v>
      </c>
      <c r="H7" s="6">
        <f t="shared" ref="H7:H17" si="1">G7*E7/100</f>
        <v>0</v>
      </c>
      <c r="I7" s="6">
        <f t="shared" ref="I7:I17" si="2">G7+H7</f>
        <v>0</v>
      </c>
    </row>
    <row r="8" spans="1:9" ht="24.75" customHeight="1">
      <c r="A8" s="2" t="s">
        <v>14</v>
      </c>
      <c r="B8" s="3" t="s">
        <v>15</v>
      </c>
      <c r="C8" s="2">
        <v>11</v>
      </c>
      <c r="D8" s="2" t="s">
        <v>16</v>
      </c>
      <c r="E8" s="4"/>
      <c r="F8" s="5"/>
      <c r="G8" s="6">
        <f t="shared" si="0"/>
        <v>0</v>
      </c>
      <c r="H8" s="6">
        <f t="shared" si="1"/>
        <v>0</v>
      </c>
      <c r="I8" s="6">
        <f t="shared" si="2"/>
        <v>0</v>
      </c>
    </row>
    <row r="9" spans="1:9" ht="24.75" customHeight="1">
      <c r="A9" s="2" t="s">
        <v>17</v>
      </c>
      <c r="B9" s="3" t="s">
        <v>18</v>
      </c>
      <c r="C9" s="2">
        <v>11</v>
      </c>
      <c r="D9" s="2" t="s">
        <v>13</v>
      </c>
      <c r="E9" s="4"/>
      <c r="F9" s="5"/>
      <c r="G9" s="6">
        <f t="shared" si="0"/>
        <v>0</v>
      </c>
      <c r="H9" s="6">
        <f t="shared" si="1"/>
        <v>0</v>
      </c>
      <c r="I9" s="6">
        <f t="shared" si="2"/>
        <v>0</v>
      </c>
    </row>
    <row r="10" spans="1:9" ht="24.75" customHeight="1">
      <c r="A10" s="2" t="s">
        <v>19</v>
      </c>
      <c r="B10" s="3" t="s">
        <v>20</v>
      </c>
      <c r="C10" s="2">
        <v>11</v>
      </c>
      <c r="D10" s="2" t="s">
        <v>13</v>
      </c>
      <c r="E10" s="4"/>
      <c r="F10" s="5"/>
      <c r="G10" s="6">
        <f t="shared" si="0"/>
        <v>0</v>
      </c>
      <c r="H10" s="6">
        <f t="shared" si="1"/>
        <v>0</v>
      </c>
      <c r="I10" s="6">
        <f t="shared" si="2"/>
        <v>0</v>
      </c>
    </row>
    <row r="11" spans="1:9" ht="24.75" customHeight="1">
      <c r="A11" s="2" t="s">
        <v>21</v>
      </c>
      <c r="B11" s="3" t="s">
        <v>22</v>
      </c>
      <c r="C11" s="2">
        <v>11</v>
      </c>
      <c r="D11" s="2" t="s">
        <v>16</v>
      </c>
      <c r="E11" s="4"/>
      <c r="F11" s="5"/>
      <c r="G11" s="6">
        <f t="shared" si="0"/>
        <v>0</v>
      </c>
      <c r="H11" s="6">
        <f t="shared" si="1"/>
        <v>0</v>
      </c>
      <c r="I11" s="6">
        <f t="shared" si="2"/>
        <v>0</v>
      </c>
    </row>
    <row r="12" spans="1:9" ht="24.75" customHeight="1">
      <c r="A12" s="2" t="s">
        <v>23</v>
      </c>
      <c r="B12" s="3" t="s">
        <v>24</v>
      </c>
      <c r="C12" s="2">
        <v>69</v>
      </c>
      <c r="D12" s="2" t="s">
        <v>25</v>
      </c>
      <c r="E12" s="4"/>
      <c r="F12" s="5"/>
      <c r="G12" s="6">
        <f t="shared" si="0"/>
        <v>0</v>
      </c>
      <c r="H12" s="6">
        <f t="shared" si="1"/>
        <v>0</v>
      </c>
      <c r="I12" s="6">
        <f t="shared" si="2"/>
        <v>0</v>
      </c>
    </row>
    <row r="13" spans="1:9" ht="24.75" customHeight="1">
      <c r="A13" s="2" t="s">
        <v>26</v>
      </c>
      <c r="B13" s="3" t="s">
        <v>27</v>
      </c>
      <c r="C13" s="2">
        <v>11</v>
      </c>
      <c r="D13" s="2" t="s">
        <v>13</v>
      </c>
      <c r="E13" s="4"/>
      <c r="F13" s="5"/>
      <c r="G13" s="6">
        <f t="shared" si="0"/>
        <v>0</v>
      </c>
      <c r="H13" s="6">
        <f t="shared" si="1"/>
        <v>0</v>
      </c>
      <c r="I13" s="6">
        <f t="shared" si="2"/>
        <v>0</v>
      </c>
    </row>
    <row r="14" spans="1:9" ht="24.75" customHeight="1">
      <c r="A14" s="2" t="s">
        <v>28</v>
      </c>
      <c r="B14" s="3" t="s">
        <v>29</v>
      </c>
      <c r="C14" s="2">
        <v>11</v>
      </c>
      <c r="D14" s="2" t="s">
        <v>13</v>
      </c>
      <c r="E14" s="4"/>
      <c r="F14" s="5"/>
      <c r="G14" s="6">
        <f t="shared" si="0"/>
        <v>0</v>
      </c>
      <c r="H14" s="6">
        <f t="shared" si="1"/>
        <v>0</v>
      </c>
      <c r="I14" s="6">
        <f t="shared" si="2"/>
        <v>0</v>
      </c>
    </row>
    <row r="15" spans="1:9" ht="24.75" customHeight="1">
      <c r="A15" s="2" t="s">
        <v>30</v>
      </c>
      <c r="B15" s="3" t="s">
        <v>31</v>
      </c>
      <c r="C15" s="2">
        <v>3</v>
      </c>
      <c r="D15" s="2" t="s">
        <v>13</v>
      </c>
      <c r="E15" s="4"/>
      <c r="F15" s="5"/>
      <c r="G15" s="6">
        <f t="shared" si="0"/>
        <v>0</v>
      </c>
      <c r="H15" s="6">
        <f t="shared" si="1"/>
        <v>0</v>
      </c>
      <c r="I15" s="6">
        <f t="shared" si="2"/>
        <v>0</v>
      </c>
    </row>
    <row r="16" spans="1:9" ht="24.75" customHeight="1">
      <c r="A16" s="2" t="s">
        <v>32</v>
      </c>
      <c r="B16" s="3" t="s">
        <v>33</v>
      </c>
      <c r="C16" s="2">
        <v>11</v>
      </c>
      <c r="D16" s="2" t="s">
        <v>13</v>
      </c>
      <c r="E16" s="4"/>
      <c r="F16" s="5"/>
      <c r="G16" s="6">
        <f t="shared" si="0"/>
        <v>0</v>
      </c>
      <c r="H16" s="6">
        <f t="shared" si="1"/>
        <v>0</v>
      </c>
      <c r="I16" s="6">
        <f t="shared" si="2"/>
        <v>0</v>
      </c>
    </row>
    <row r="17" spans="1:9" ht="24.75" customHeight="1">
      <c r="A17" s="2" t="s">
        <v>34</v>
      </c>
      <c r="B17" s="3" t="s">
        <v>35</v>
      </c>
      <c r="C17" s="2">
        <v>1</v>
      </c>
      <c r="D17" s="2" t="s">
        <v>13</v>
      </c>
      <c r="E17" s="4"/>
      <c r="F17" s="5"/>
      <c r="G17" s="6">
        <f t="shared" si="0"/>
        <v>0</v>
      </c>
      <c r="H17" s="6">
        <f t="shared" si="1"/>
        <v>0</v>
      </c>
      <c r="I17" s="6">
        <f t="shared" si="2"/>
        <v>0</v>
      </c>
    </row>
    <row r="18" spans="1:9" ht="24.75" customHeight="1">
      <c r="A18" s="13" t="s">
        <v>36</v>
      </c>
      <c r="B18" s="14"/>
      <c r="C18" s="14"/>
      <c r="D18" s="14"/>
      <c r="E18" s="14"/>
      <c r="F18" s="15"/>
      <c r="G18" s="7">
        <f>SUM(G7:G17)</f>
        <v>0</v>
      </c>
      <c r="H18" s="7">
        <f>SUM(H7:H17)</f>
        <v>0</v>
      </c>
      <c r="I18" s="7">
        <f>SUM(I7:I17)</f>
        <v>0</v>
      </c>
    </row>
    <row r="19" spans="1:9" ht="24.75" customHeight="1">
      <c r="A19" s="9"/>
      <c r="B19" s="9"/>
      <c r="C19" s="9"/>
      <c r="D19" s="9"/>
      <c r="E19" s="9"/>
    </row>
    <row r="20" spans="1:9" ht="36" customHeight="1">
      <c r="A20" s="18" t="s">
        <v>41</v>
      </c>
      <c r="B20" s="11"/>
      <c r="C20" s="11"/>
      <c r="D20" s="11"/>
      <c r="E20" s="11"/>
      <c r="F20" s="11"/>
      <c r="G20" s="11"/>
      <c r="H20" s="11"/>
      <c r="I20" s="11"/>
    </row>
    <row r="21" spans="1:9" ht="24" customHeight="1">
      <c r="A21" s="9"/>
      <c r="B21" s="9"/>
      <c r="C21" s="9"/>
      <c r="D21" s="9"/>
      <c r="E21" s="9"/>
      <c r="F21" s="9"/>
      <c r="G21" s="9"/>
      <c r="H21" s="9"/>
      <c r="I21" s="9"/>
    </row>
    <row r="23" spans="1:9" ht="15">
      <c r="A23" s="12" t="s">
        <v>37</v>
      </c>
      <c r="B23" s="12"/>
      <c r="C23" s="12"/>
      <c r="D23" s="12"/>
      <c r="F23" s="12" t="s">
        <v>37</v>
      </c>
      <c r="G23" s="12"/>
      <c r="H23" s="12"/>
      <c r="I23" s="12"/>
    </row>
    <row r="24" spans="1:9" ht="24.75" customHeight="1">
      <c r="A24" s="16" t="s">
        <v>38</v>
      </c>
      <c r="B24" s="9"/>
      <c r="C24" s="9"/>
      <c r="D24" s="9"/>
      <c r="E24" s="9"/>
      <c r="F24" s="16" t="s">
        <v>39</v>
      </c>
      <c r="G24" s="9"/>
      <c r="H24" s="9"/>
      <c r="I24" s="9"/>
    </row>
    <row r="25" spans="1:9" ht="24.75" customHeight="1">
      <c r="A25" s="9"/>
      <c r="B25" s="9"/>
      <c r="C25" s="9"/>
      <c r="D25" s="9"/>
      <c r="E25" s="9"/>
      <c r="F25" s="9"/>
      <c r="G25" s="9"/>
      <c r="H25" s="9"/>
      <c r="I25" s="9"/>
    </row>
  </sheetData>
  <mergeCells count="13">
    <mergeCell ref="A1:I1"/>
    <mergeCell ref="F25:I25"/>
    <mergeCell ref="A4:I4"/>
    <mergeCell ref="A21:I21"/>
    <mergeCell ref="A20:I20"/>
    <mergeCell ref="F23:I23"/>
    <mergeCell ref="A23:D23"/>
    <mergeCell ref="A18:F18"/>
    <mergeCell ref="A2:I2"/>
    <mergeCell ref="A24:E24"/>
    <mergeCell ref="A25:E25"/>
    <mergeCell ref="A19:E19"/>
    <mergeCell ref="F24:I24"/>
  </mergeCells>
  <pageMargins left="0.75" right="0.75" top="1" bottom="1" header="0.511811023622047" footer="0.511811023622047"/>
  <pageSetup paperSize="9" scale="4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kalkulacji ceny</vt:lpstr>
      <vt:lpstr>'Formularz kalkulacji ceny'!Obszar_wydruku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informatyk</cp:lastModifiedBy>
  <cp:revision>0</cp:revision>
  <cp:lastPrinted>2026-10-19T14:19:56Z</cp:lastPrinted>
  <dcterms:created xsi:type="dcterms:W3CDTF">2026-10-19T12:16:19Z</dcterms:created>
  <dcterms:modified xsi:type="dcterms:W3CDTF">2026-10-21T06:54:43Z</dcterms:modified>
  <dc:language>en-US</dc:language>
</cp:coreProperties>
</file>