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browska\Desktop\szacowania 2027\"/>
    </mc:Choice>
  </mc:AlternateContent>
  <xr:revisionPtr revIDLastSave="0" documentId="8_{AD62DE69-63E5-4224-B15F-C046FD034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biał" sheetId="3" r:id="rId1"/>
  </sheets>
  <definedNames>
    <definedName name="_xlnm.Print_Area" localSheetId="0">Nabiał!$A$1:$I$29</definedName>
  </definedNames>
  <calcPr calcId="181029"/>
</workbook>
</file>

<file path=xl/calcChain.xml><?xml version="1.0" encoding="utf-8"?>
<calcChain xmlns="http://schemas.openxmlformats.org/spreadsheetml/2006/main">
  <c r="F9" i="3" l="1"/>
  <c r="I9" i="3" s="1"/>
  <c r="H9" i="3" s="1"/>
  <c r="F18" i="3"/>
  <c r="I18" i="3" s="1"/>
  <c r="H18" i="3" s="1"/>
  <c r="F10" i="3" l="1"/>
  <c r="I10" i="3" s="1"/>
  <c r="H10" i="3" s="1"/>
  <c r="F11" i="3"/>
  <c r="I11" i="3" s="1"/>
  <c r="H11" i="3" s="1"/>
  <c r="F12" i="3"/>
  <c r="I12" i="3" s="1"/>
  <c r="H12" i="3" s="1"/>
  <c r="F13" i="3"/>
  <c r="I13" i="3" s="1"/>
  <c r="H13" i="3" s="1"/>
  <c r="F14" i="3"/>
  <c r="I14" i="3" s="1"/>
  <c r="H14" i="3" s="1"/>
  <c r="F15" i="3"/>
  <c r="I15" i="3" s="1"/>
  <c r="H15" i="3" s="1"/>
  <c r="F16" i="3"/>
  <c r="I16" i="3" s="1"/>
  <c r="H16" i="3" s="1"/>
  <c r="F17" i="3"/>
  <c r="I17" i="3" s="1"/>
  <c r="H17" i="3" s="1"/>
  <c r="F19" i="3"/>
  <c r="I19" i="3" s="1"/>
  <c r="H19" i="3" s="1"/>
  <c r="F20" i="3"/>
  <c r="I20" i="3" s="1"/>
  <c r="H20" i="3" s="1"/>
  <c r="F21" i="3"/>
  <c r="I21" i="3" s="1"/>
  <c r="H21" i="3" s="1"/>
  <c r="F22" i="3"/>
  <c r="I22" i="3" s="1"/>
  <c r="H22" i="3" s="1"/>
  <c r="F23" i="3"/>
  <c r="I23" i="3" s="1"/>
  <c r="H23" i="3" s="1"/>
  <c r="F24" i="3"/>
  <c r="I24" i="3" s="1"/>
  <c r="H24" i="3" s="1"/>
  <c r="F25" i="3"/>
  <c r="I25" i="3" s="1"/>
  <c r="H25" i="3" s="1"/>
  <c r="F26" i="3"/>
  <c r="I26" i="3" s="1"/>
  <c r="H26" i="3" s="1"/>
  <c r="F27" i="3"/>
  <c r="I27" i="3" s="1"/>
  <c r="H27" i="3" s="1"/>
  <c r="F28" i="3"/>
  <c r="I28" i="3" s="1"/>
  <c r="H28" i="3" s="1"/>
  <c r="F8" i="3"/>
  <c r="F29" i="3" l="1"/>
  <c r="I8" i="3"/>
  <c r="H8" i="3" l="1"/>
  <c r="I29" i="3"/>
</calcChain>
</file>

<file path=xl/sharedStrings.xml><?xml version="1.0" encoding="utf-8"?>
<sst xmlns="http://schemas.openxmlformats.org/spreadsheetml/2006/main" count="54" uniqueCount="37">
  <si>
    <t>L.p</t>
  </si>
  <si>
    <t>RAZEM</t>
  </si>
  <si>
    <t>Wartość Netto</t>
  </si>
  <si>
    <t>Podatek VAT</t>
  </si>
  <si>
    <t>Wartość Brutto</t>
  </si>
  <si>
    <t>Nazwa asortymentu / jednostka miary</t>
  </si>
  <si>
    <t>Stawka VAT</t>
  </si>
  <si>
    <t>Ilość</t>
  </si>
  <si>
    <t>Olej uniwersalny/ 1l</t>
  </si>
  <si>
    <t>Masło extra śmiet.o zawartości tłuszczu nie mniej niż  82% , niesolone w kostce  200g/szt.</t>
  </si>
  <si>
    <t>Ser parmezan tarty  100g/szt</t>
  </si>
  <si>
    <t>Cena jedn.  Netto</t>
  </si>
  <si>
    <t>Miara</t>
  </si>
  <si>
    <t>kg</t>
  </si>
  <si>
    <t>l</t>
  </si>
  <si>
    <t>szt.</t>
  </si>
  <si>
    <t>l.</t>
  </si>
  <si>
    <t>Ser żółty w blokach  typu gouda,edamski w blokach  od 2 kg do  4 kg</t>
  </si>
  <si>
    <t>Oliwa z oliwek z pierwszego tłoczenia / 0,5 l do 1 l</t>
  </si>
  <si>
    <t>Masło roślinne 250 g  typu Kruszwica kubek</t>
  </si>
  <si>
    <t>Serek topiony 100 g śmietankowy lub dowolny  smak</t>
  </si>
  <si>
    <r>
      <t>Serek homogenizowanyo smaku waniliowym (</t>
    </r>
    <r>
      <rPr>
        <b/>
        <sz val="10"/>
        <color theme="1"/>
        <rFont val="Times New Roman"/>
        <family val="1"/>
        <charset val="238"/>
      </rPr>
      <t>bez mleka w proszku</t>
    </r>
    <r>
      <rPr>
        <sz val="10"/>
        <color theme="1"/>
        <rFont val="Times New Roman"/>
        <family val="1"/>
        <charset val="238"/>
      </rPr>
      <t>) opakowanie 150 g/szt.</t>
    </r>
  </si>
  <si>
    <r>
      <t>Serek homogenizowany o smaku  naturalnym (</t>
    </r>
    <r>
      <rPr>
        <b/>
        <sz val="10"/>
        <color theme="1"/>
        <rFont val="Times New Roman"/>
        <family val="1"/>
        <charset val="238"/>
      </rPr>
      <t>bez mleka w proszku</t>
    </r>
    <r>
      <rPr>
        <sz val="10"/>
        <color theme="1"/>
        <rFont val="Times New Roman"/>
        <family val="1"/>
        <charset val="238"/>
      </rPr>
      <t>) opakowanie 150g /szt.</t>
    </r>
  </si>
  <si>
    <t>Stawka VAT w ofercie musi być podana zgodnie z obowiązującymi przepisami  na dzień składania ofert. Umowa będzie realizowana zgodnie z zapisami umowy.</t>
  </si>
  <si>
    <t xml:space="preserve"> Ser mozzarella w zalewie  opakowanie od 125g typu Galbani, Bakoma, Zott</t>
  </si>
  <si>
    <t>Ser feta opakowanie 270 g -  kostka typu ARLA Apetina</t>
  </si>
  <si>
    <t xml:space="preserve">Ser twarogowy  półtłusty w blokach od 0,5 kg do 3 kg </t>
  </si>
  <si>
    <t>Śmietana 12 %  poj . 200 ml./szt.</t>
  </si>
  <si>
    <t>Śmietana słodka 30%  poj . 500 ml./szt.</t>
  </si>
  <si>
    <t>Kefir  naturalny 200 g /szt</t>
  </si>
  <si>
    <t>Maślanka naturalna 1 l karton</t>
  </si>
  <si>
    <t>Szacunkowa wartość zamówienia na okres 02.01.2027 r do 31.12.2027 r.</t>
  </si>
  <si>
    <t>Mleko krowie spożywcze pasteryzowane lub mikrofiltrowane ( świeże)  o zawartości tłuszczu 2% , normalizowane , jednorodne ( homogenizowane) , czyste pod względem mikrobiologicznym, butelka plastikowa 1 l</t>
  </si>
  <si>
    <t>Jogurt naturalny 150 ml g/szt</t>
  </si>
  <si>
    <t>Jogurt owocowy bezcukrowy 150 g /szt</t>
  </si>
  <si>
    <t>Serek puszysty typu Almette 150 g /szt</t>
  </si>
  <si>
    <t>Serek wiejski granulowany 200 g / 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</si>
</sst>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;[Red]#,##0.00\ &quot;zł&quot;"/>
    <numFmt numFmtId="165" formatCode="#,##0.00\ _z_ł;[Red]#,##0.00\ _z_ł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0" fillId="0" borderId="0" xfId="0" applyNumberFormat="1"/>
    <xf numFmtId="16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0" fontId="5" fillId="0" borderId="0" xfId="0" applyFont="1"/>
    <xf numFmtId="3" fontId="8" fillId="0" borderId="20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tabSelected="1" workbookViewId="0">
      <selection activeCell="B20" sqref="B20"/>
    </sheetView>
  </sheetViews>
  <sheetFormatPr defaultRowHeight="15" x14ac:dyDescent="0.25"/>
  <cols>
    <col min="1" max="1" width="3.85546875" bestFit="1" customWidth="1"/>
    <col min="2" max="2" width="49.5703125" bestFit="1" customWidth="1"/>
    <col min="3" max="3" width="6.85546875" bestFit="1" customWidth="1"/>
    <col min="4" max="4" width="8.5703125" customWidth="1"/>
    <col min="5" max="5" width="13.28515625" bestFit="1" customWidth="1"/>
    <col min="6" max="6" width="14.5703125" customWidth="1"/>
    <col min="8" max="8" width="12.42578125" bestFit="1" customWidth="1"/>
    <col min="9" max="9" width="14.140625" bestFit="1" customWidth="1"/>
  </cols>
  <sheetData>
    <row r="1" spans="1:9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9" ht="15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</row>
    <row r="4" spans="1:9" x14ac:dyDescent="0.25">
      <c r="A4" s="58" t="s">
        <v>0</v>
      </c>
      <c r="B4" s="55" t="s">
        <v>5</v>
      </c>
      <c r="C4" s="55" t="s">
        <v>7</v>
      </c>
      <c r="D4" s="55" t="s">
        <v>12</v>
      </c>
      <c r="E4" s="55" t="s">
        <v>11</v>
      </c>
      <c r="F4" s="62" t="s">
        <v>2</v>
      </c>
      <c r="G4" s="55" t="s">
        <v>6</v>
      </c>
      <c r="H4" s="46" t="s">
        <v>3</v>
      </c>
      <c r="I4" s="49" t="s">
        <v>4</v>
      </c>
    </row>
    <row r="5" spans="1:9" x14ac:dyDescent="0.25">
      <c r="A5" s="59"/>
      <c r="B5" s="60"/>
      <c r="C5" s="61"/>
      <c r="D5" s="56"/>
      <c r="E5" s="61"/>
      <c r="F5" s="63"/>
      <c r="G5" s="56"/>
      <c r="H5" s="47"/>
      <c r="I5" s="50"/>
    </row>
    <row r="6" spans="1:9" ht="15.75" thickBot="1" x14ac:dyDescent="0.3">
      <c r="A6" s="59"/>
      <c r="B6" s="60"/>
      <c r="C6" s="61"/>
      <c r="D6" s="57"/>
      <c r="E6" s="61"/>
      <c r="F6" s="63"/>
      <c r="G6" s="57"/>
      <c r="H6" s="48"/>
      <c r="I6" s="51"/>
    </row>
    <row r="7" spans="1:9" ht="15.75" thickBot="1" x14ac:dyDescent="0.3">
      <c r="A7" s="4">
        <v>1</v>
      </c>
      <c r="B7" s="1">
        <v>2</v>
      </c>
      <c r="C7" s="2">
        <v>3</v>
      </c>
      <c r="D7" s="4">
        <v>4</v>
      </c>
      <c r="E7" s="3">
        <v>5</v>
      </c>
      <c r="F7" s="2">
        <v>6</v>
      </c>
      <c r="G7" s="1">
        <v>7</v>
      </c>
      <c r="H7" s="1">
        <v>8</v>
      </c>
      <c r="I7" s="31">
        <v>9</v>
      </c>
    </row>
    <row r="8" spans="1:9" ht="25.5" x14ac:dyDescent="0.25">
      <c r="A8" s="27">
        <v>1</v>
      </c>
      <c r="B8" s="12" t="s">
        <v>9</v>
      </c>
      <c r="C8" s="28">
        <v>6000</v>
      </c>
      <c r="D8" s="29" t="s">
        <v>15</v>
      </c>
      <c r="E8" s="40"/>
      <c r="F8" s="36">
        <f>C8*E8</f>
        <v>0</v>
      </c>
      <c r="G8" s="12"/>
      <c r="H8" s="30">
        <f>I8-F8</f>
        <v>0</v>
      </c>
      <c r="I8" s="32">
        <f>F8*1.05</f>
        <v>0</v>
      </c>
    </row>
    <row r="9" spans="1:9" x14ac:dyDescent="0.25">
      <c r="A9" s="27">
        <v>2</v>
      </c>
      <c r="B9" s="12" t="s">
        <v>30</v>
      </c>
      <c r="C9" s="28">
        <v>300</v>
      </c>
      <c r="D9" s="29" t="s">
        <v>15</v>
      </c>
      <c r="E9" s="41"/>
      <c r="F9" s="37">
        <f>C9*E9</f>
        <v>0</v>
      </c>
      <c r="G9" s="5"/>
      <c r="H9" s="7">
        <f>I9-F9</f>
        <v>0</v>
      </c>
      <c r="I9" s="33">
        <f>F9*1.05</f>
        <v>0</v>
      </c>
    </row>
    <row r="10" spans="1:9" x14ac:dyDescent="0.25">
      <c r="A10" s="13">
        <v>3</v>
      </c>
      <c r="B10" s="5" t="s">
        <v>19</v>
      </c>
      <c r="C10" s="19">
        <v>900</v>
      </c>
      <c r="D10" s="14" t="s">
        <v>15</v>
      </c>
      <c r="E10" s="41"/>
      <c r="F10" s="37">
        <f t="shared" ref="F10:F28" si="0">C10*E10</f>
        <v>0</v>
      </c>
      <c r="G10" s="5"/>
      <c r="H10" s="7">
        <f t="shared" ref="H10:H28" si="1">I10-F10</f>
        <v>0</v>
      </c>
      <c r="I10" s="33">
        <f t="shared" ref="I10:I28" si="2">F10*1.05</f>
        <v>0</v>
      </c>
    </row>
    <row r="11" spans="1:9" x14ac:dyDescent="0.25">
      <c r="A11" s="13">
        <v>4</v>
      </c>
      <c r="B11" s="5" t="s">
        <v>26</v>
      </c>
      <c r="C11" s="19">
        <v>2200</v>
      </c>
      <c r="D11" s="14" t="s">
        <v>13</v>
      </c>
      <c r="E11" s="41"/>
      <c r="F11" s="37">
        <f t="shared" si="0"/>
        <v>0</v>
      </c>
      <c r="G11" s="5"/>
      <c r="H11" s="7">
        <f t="shared" si="1"/>
        <v>0</v>
      </c>
      <c r="I11" s="33">
        <f t="shared" si="2"/>
        <v>0</v>
      </c>
    </row>
    <row r="12" spans="1:9" ht="51" x14ac:dyDescent="0.25">
      <c r="A12" s="13">
        <v>5</v>
      </c>
      <c r="B12" s="5" t="s">
        <v>32</v>
      </c>
      <c r="C12" s="25">
        <v>13000</v>
      </c>
      <c r="D12" s="14" t="s">
        <v>14</v>
      </c>
      <c r="E12" s="41"/>
      <c r="F12" s="37">
        <f t="shared" si="0"/>
        <v>0</v>
      </c>
      <c r="G12" s="5"/>
      <c r="H12" s="7">
        <f t="shared" si="1"/>
        <v>0</v>
      </c>
      <c r="I12" s="33">
        <f t="shared" si="2"/>
        <v>0</v>
      </c>
    </row>
    <row r="13" spans="1:9" ht="25.5" x14ac:dyDescent="0.25">
      <c r="A13" s="13">
        <v>6</v>
      </c>
      <c r="B13" s="5" t="s">
        <v>22</v>
      </c>
      <c r="C13" s="19">
        <v>2000</v>
      </c>
      <c r="D13" s="14" t="s">
        <v>15</v>
      </c>
      <c r="E13" s="41"/>
      <c r="F13" s="37">
        <f t="shared" si="0"/>
        <v>0</v>
      </c>
      <c r="G13" s="5"/>
      <c r="H13" s="7">
        <f t="shared" si="1"/>
        <v>0</v>
      </c>
      <c r="I13" s="33">
        <f t="shared" si="2"/>
        <v>0</v>
      </c>
    </row>
    <row r="14" spans="1:9" ht="27" customHeight="1" x14ac:dyDescent="0.25">
      <c r="A14" s="13">
        <v>7</v>
      </c>
      <c r="B14" s="5" t="s">
        <v>21</v>
      </c>
      <c r="C14" s="19">
        <v>3200</v>
      </c>
      <c r="D14" s="14" t="s">
        <v>15</v>
      </c>
      <c r="E14" s="41"/>
      <c r="F14" s="37">
        <f t="shared" si="0"/>
        <v>0</v>
      </c>
      <c r="G14" s="5"/>
      <c r="H14" s="7">
        <f t="shared" si="1"/>
        <v>0</v>
      </c>
      <c r="I14" s="33">
        <f t="shared" si="2"/>
        <v>0</v>
      </c>
    </row>
    <row r="15" spans="1:9" x14ac:dyDescent="0.25">
      <c r="A15" s="13">
        <v>8</v>
      </c>
      <c r="B15" s="5" t="s">
        <v>8</v>
      </c>
      <c r="C15" s="19">
        <v>400</v>
      </c>
      <c r="D15" s="14" t="s">
        <v>16</v>
      </c>
      <c r="E15" s="41"/>
      <c r="F15" s="37">
        <f t="shared" si="0"/>
        <v>0</v>
      </c>
      <c r="G15" s="5"/>
      <c r="H15" s="7">
        <f t="shared" si="1"/>
        <v>0</v>
      </c>
      <c r="I15" s="33">
        <f t="shared" si="2"/>
        <v>0</v>
      </c>
    </row>
    <row r="16" spans="1:9" x14ac:dyDescent="0.25">
      <c r="A16" s="13">
        <v>9</v>
      </c>
      <c r="B16" s="5" t="s">
        <v>18</v>
      </c>
      <c r="C16" s="19">
        <v>5</v>
      </c>
      <c r="D16" s="14" t="s">
        <v>16</v>
      </c>
      <c r="E16" s="41"/>
      <c r="F16" s="37">
        <f t="shared" si="0"/>
        <v>0</v>
      </c>
      <c r="G16" s="5"/>
      <c r="H16" s="7">
        <f t="shared" si="1"/>
        <v>0</v>
      </c>
      <c r="I16" s="33">
        <f t="shared" si="2"/>
        <v>0</v>
      </c>
    </row>
    <row r="17" spans="1:9" x14ac:dyDescent="0.25">
      <c r="A17" s="13">
        <v>10</v>
      </c>
      <c r="B17" s="5" t="s">
        <v>27</v>
      </c>
      <c r="C17" s="19">
        <v>2000</v>
      </c>
      <c r="D17" s="14" t="s">
        <v>15</v>
      </c>
      <c r="E17" s="41"/>
      <c r="F17" s="37">
        <f t="shared" si="0"/>
        <v>0</v>
      </c>
      <c r="G17" s="5"/>
      <c r="H17" s="7">
        <f t="shared" si="1"/>
        <v>0</v>
      </c>
      <c r="I17" s="33">
        <f t="shared" si="2"/>
        <v>0</v>
      </c>
    </row>
    <row r="18" spans="1:9" x14ac:dyDescent="0.25">
      <c r="A18" s="13">
        <v>11</v>
      </c>
      <c r="B18" s="5" t="s">
        <v>28</v>
      </c>
      <c r="C18" s="19">
        <v>250</v>
      </c>
      <c r="D18" s="14" t="s">
        <v>15</v>
      </c>
      <c r="E18" s="41"/>
      <c r="F18" s="37">
        <f t="shared" ref="F18" si="3">C18*E18</f>
        <v>0</v>
      </c>
      <c r="G18" s="5"/>
      <c r="H18" s="7">
        <f t="shared" ref="H18" si="4">I18-F18</f>
        <v>0</v>
      </c>
      <c r="I18" s="33">
        <f t="shared" ref="I18" si="5">F18*1.05</f>
        <v>0</v>
      </c>
    </row>
    <row r="19" spans="1:9" s="24" customFormat="1" x14ac:dyDescent="0.25">
      <c r="A19" s="21">
        <v>12</v>
      </c>
      <c r="B19" s="22" t="s">
        <v>35</v>
      </c>
      <c r="C19" s="19">
        <v>1500</v>
      </c>
      <c r="D19" s="19" t="s">
        <v>15</v>
      </c>
      <c r="E19" s="42"/>
      <c r="F19" s="38">
        <f t="shared" si="0"/>
        <v>0</v>
      </c>
      <c r="G19" s="22"/>
      <c r="H19" s="23">
        <f t="shared" si="1"/>
        <v>0</v>
      </c>
      <c r="I19" s="34">
        <f t="shared" si="2"/>
        <v>0</v>
      </c>
    </row>
    <row r="20" spans="1:9" x14ac:dyDescent="0.25">
      <c r="A20" s="13">
        <v>13</v>
      </c>
      <c r="B20" s="5" t="s">
        <v>36</v>
      </c>
      <c r="C20" s="19">
        <v>3000</v>
      </c>
      <c r="D20" s="14" t="s">
        <v>15</v>
      </c>
      <c r="E20" s="41"/>
      <c r="F20" s="37">
        <f t="shared" si="0"/>
        <v>0</v>
      </c>
      <c r="G20" s="5"/>
      <c r="H20" s="7">
        <f t="shared" si="1"/>
        <v>0</v>
      </c>
      <c r="I20" s="33">
        <f t="shared" si="2"/>
        <v>0</v>
      </c>
    </row>
    <row r="21" spans="1:9" ht="25.5" x14ac:dyDescent="0.25">
      <c r="A21" s="13">
        <v>14</v>
      </c>
      <c r="B21" s="5" t="s">
        <v>17</v>
      </c>
      <c r="C21" s="19">
        <v>500</v>
      </c>
      <c r="D21" s="14" t="s">
        <v>13</v>
      </c>
      <c r="E21" s="41"/>
      <c r="F21" s="37">
        <f t="shared" si="0"/>
        <v>0</v>
      </c>
      <c r="G21" s="5"/>
      <c r="H21" s="7">
        <f t="shared" si="1"/>
        <v>0</v>
      </c>
      <c r="I21" s="33">
        <f t="shared" si="2"/>
        <v>0</v>
      </c>
    </row>
    <row r="22" spans="1:9" ht="21" customHeight="1" x14ac:dyDescent="0.25">
      <c r="A22" s="13">
        <v>15</v>
      </c>
      <c r="B22" s="5" t="s">
        <v>33</v>
      </c>
      <c r="C22" s="19">
        <v>4500</v>
      </c>
      <c r="D22" s="14" t="s">
        <v>15</v>
      </c>
      <c r="E22" s="41"/>
      <c r="F22" s="37">
        <f t="shared" si="0"/>
        <v>0</v>
      </c>
      <c r="G22" s="5"/>
      <c r="H22" s="7">
        <f t="shared" si="1"/>
        <v>0</v>
      </c>
      <c r="I22" s="33">
        <f t="shared" si="2"/>
        <v>0</v>
      </c>
    </row>
    <row r="23" spans="1:9" ht="24" customHeight="1" x14ac:dyDescent="0.25">
      <c r="A23" s="13">
        <v>16</v>
      </c>
      <c r="B23" s="5" t="s">
        <v>34</v>
      </c>
      <c r="C23" s="19">
        <v>4400</v>
      </c>
      <c r="D23" s="14" t="s">
        <v>15</v>
      </c>
      <c r="E23" s="41"/>
      <c r="F23" s="37">
        <f t="shared" si="0"/>
        <v>0</v>
      </c>
      <c r="G23" s="5"/>
      <c r="H23" s="7">
        <f t="shared" si="1"/>
        <v>0</v>
      </c>
      <c r="I23" s="33">
        <f t="shared" si="2"/>
        <v>0</v>
      </c>
    </row>
    <row r="24" spans="1:9" ht="25.5" x14ac:dyDescent="0.25">
      <c r="A24" s="13">
        <v>17</v>
      </c>
      <c r="B24" s="5" t="s">
        <v>24</v>
      </c>
      <c r="C24" s="19">
        <v>750</v>
      </c>
      <c r="D24" s="14" t="s">
        <v>15</v>
      </c>
      <c r="E24" s="41"/>
      <c r="F24" s="37">
        <f t="shared" si="0"/>
        <v>0</v>
      </c>
      <c r="G24" s="5"/>
      <c r="H24" s="7">
        <f t="shared" si="1"/>
        <v>0</v>
      </c>
      <c r="I24" s="33">
        <f t="shared" si="2"/>
        <v>0</v>
      </c>
    </row>
    <row r="25" spans="1:9" x14ac:dyDescent="0.25">
      <c r="A25" s="13">
        <v>18</v>
      </c>
      <c r="B25" s="5" t="s">
        <v>20</v>
      </c>
      <c r="C25" s="19">
        <v>2500</v>
      </c>
      <c r="D25" s="14" t="s">
        <v>15</v>
      </c>
      <c r="E25" s="41"/>
      <c r="F25" s="37">
        <f t="shared" si="0"/>
        <v>0</v>
      </c>
      <c r="G25" s="5"/>
      <c r="H25" s="7">
        <f t="shared" si="1"/>
        <v>0</v>
      </c>
      <c r="I25" s="33">
        <f t="shared" si="2"/>
        <v>0</v>
      </c>
    </row>
    <row r="26" spans="1:9" ht="27" customHeight="1" x14ac:dyDescent="0.25">
      <c r="A26" s="13">
        <v>19</v>
      </c>
      <c r="B26" s="5" t="s">
        <v>25</v>
      </c>
      <c r="C26" s="19">
        <v>100</v>
      </c>
      <c r="D26" s="14" t="s">
        <v>15</v>
      </c>
      <c r="E26" s="41"/>
      <c r="F26" s="37">
        <f t="shared" si="0"/>
        <v>0</v>
      </c>
      <c r="G26" s="5"/>
      <c r="H26" s="7">
        <f t="shared" si="1"/>
        <v>0</v>
      </c>
      <c r="I26" s="33">
        <f t="shared" si="2"/>
        <v>0</v>
      </c>
    </row>
    <row r="27" spans="1:9" ht="16.5" customHeight="1" x14ac:dyDescent="0.25">
      <c r="A27" s="13">
        <v>20</v>
      </c>
      <c r="B27" s="5" t="s">
        <v>10</v>
      </c>
      <c r="C27" s="19">
        <v>40</v>
      </c>
      <c r="D27" s="14" t="s">
        <v>15</v>
      </c>
      <c r="E27" s="41"/>
      <c r="F27" s="37">
        <f t="shared" si="0"/>
        <v>0</v>
      </c>
      <c r="G27" s="5"/>
      <c r="H27" s="7">
        <f t="shared" si="1"/>
        <v>0</v>
      </c>
      <c r="I27" s="33">
        <f t="shared" si="2"/>
        <v>0</v>
      </c>
    </row>
    <row r="28" spans="1:9" ht="15.75" thickBot="1" x14ac:dyDescent="0.3">
      <c r="A28" s="13">
        <v>21</v>
      </c>
      <c r="B28" s="6" t="s">
        <v>29</v>
      </c>
      <c r="C28" s="26">
        <v>4000</v>
      </c>
      <c r="D28" s="15" t="s">
        <v>15</v>
      </c>
      <c r="E28" s="43"/>
      <c r="F28" s="39">
        <f t="shared" si="0"/>
        <v>0</v>
      </c>
      <c r="G28" s="6"/>
      <c r="H28" s="8">
        <f t="shared" si="1"/>
        <v>0</v>
      </c>
      <c r="I28" s="35">
        <f t="shared" si="2"/>
        <v>0</v>
      </c>
    </row>
    <row r="29" spans="1:9" ht="15.75" thickBot="1" x14ac:dyDescent="0.3">
      <c r="A29" s="52" t="s">
        <v>1</v>
      </c>
      <c r="B29" s="53"/>
      <c r="C29" s="53"/>
      <c r="D29" s="54"/>
      <c r="E29" s="9"/>
      <c r="F29" s="17">
        <f>SUM(F8:F28)</f>
        <v>0</v>
      </c>
      <c r="G29" s="10"/>
      <c r="H29" s="11"/>
      <c r="I29" s="20">
        <f>SUM(I8:I28)</f>
        <v>0</v>
      </c>
    </row>
    <row r="30" spans="1:9" x14ac:dyDescent="0.25">
      <c r="H30" s="16"/>
    </row>
    <row r="31" spans="1:9" ht="38.25" x14ac:dyDescent="0.25">
      <c r="B31" s="18" t="s">
        <v>23</v>
      </c>
    </row>
  </sheetData>
  <mergeCells count="11">
    <mergeCell ref="A1:I3"/>
    <mergeCell ref="H4:H6"/>
    <mergeCell ref="I4:I6"/>
    <mergeCell ref="A29:D29"/>
    <mergeCell ref="D4:D6"/>
    <mergeCell ref="A4:A6"/>
    <mergeCell ref="B4:B6"/>
    <mergeCell ref="C4:C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Nabiał</vt:lpstr>
      <vt:lpstr>Nabiał!Obszar_wydruku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Dąbrowska Anita (CA)</cp:lastModifiedBy>
  <cp:lastPrinted>2024-08-01T09:52:51Z</cp:lastPrinted>
  <dcterms:created xsi:type="dcterms:W3CDTF">2015-02-10T12:59:30Z</dcterms:created>
  <dcterms:modified xsi:type="dcterms:W3CDTF">2026-10-29T08:58:38Z</dcterms:modified>
</cp:coreProperties>
</file>