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66925"/>
  <xr:revisionPtr revIDLastSave="0" documentId="13_ncr:1_{DD32FC91-4C60-4576-9B58-50A62DFB74B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. Mięso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8" l="1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8" i="8"/>
  <c r="F56" i="8" l="1"/>
  <c r="H8" i="8"/>
  <c r="H56" i="8" l="1"/>
  <c r="I8" i="8"/>
  <c r="I56" i="8" s="1"/>
</calcChain>
</file>

<file path=xl/sharedStrings.xml><?xml version="1.0" encoding="utf-8"?>
<sst xmlns="http://schemas.openxmlformats.org/spreadsheetml/2006/main" count="181" uniqueCount="135">
  <si>
    <t>Lp</t>
  </si>
  <si>
    <t>nazwa artykułu</t>
  </si>
  <si>
    <t>jednostka miary</t>
  </si>
  <si>
    <t>ilość</t>
  </si>
  <si>
    <t>RAZEM</t>
  </si>
  <si>
    <t>wartość netto [zł]</t>
  </si>
  <si>
    <t>stawka podatku VAT [%]</t>
  </si>
  <si>
    <t>wartość podatku VAT [zł]</t>
  </si>
  <si>
    <t>wartość brutto [zł]</t>
  </si>
  <si>
    <t>A</t>
  </si>
  <si>
    <t>B</t>
  </si>
  <si>
    <t>C</t>
  </si>
  <si>
    <t>D</t>
  </si>
  <si>
    <t>E</t>
  </si>
  <si>
    <t>cena jednostkowa netto [zł]</t>
  </si>
  <si>
    <t>(nazwa Wykonawcy/Wykonawców)</t>
  </si>
  <si>
    <t>F (= D x E)</t>
  </si>
  <si>
    <t>G</t>
  </si>
  <si>
    <t>H (= F x G)</t>
  </si>
  <si>
    <t>I (= F + H)</t>
  </si>
  <si>
    <t>kg</t>
  </si>
  <si>
    <t>Kg</t>
  </si>
  <si>
    <t>1.</t>
  </si>
  <si>
    <t>2.</t>
  </si>
  <si>
    <t>3.</t>
  </si>
  <si>
    <t>4.</t>
  </si>
  <si>
    <t>5.</t>
  </si>
  <si>
    <t>Dostawca udziela  Zamawiającemu gwarancji jakości zdrowotnej i trwałości dostarczonej żywności do daty minimalnej trwałości lub terminu przydatności do spożycia, określonych na czytelnych etykietach.</t>
  </si>
  <si>
    <t xml:space="preserve">Dostawca gwarantuje, że dostarczane produkty będą odpowiadały przepisom ustawy z 06 czerwca 2019r. o bezpieczeństwie żywności i żywienia (Dz. U. z 2020r., poz. 2021 z zm.). </t>
  </si>
  <si>
    <t>Dostarczone produkty będą oznakowane zgodnie z wymogami Rozporządzenia Ministra Rolnictwa i Rozwoju Wsi z 23 grudnia 2014r. w sprawie znakowania poszczególnych rodzajów środków spożywczych (Dz. U. 2015, poz. 29 ze zm.), tj. oznakowanie musi zawierać nazwę, pod którą środek jest wprowadzany do obrotu, wykaz i ilości składników lub kategorii składników, zawartość netto w opakowaniu, datę minimalnej trwałości lub termin przydatności do spożycia, warunki przechowywania, firmę i adres producenta lub przedsiębiorcy paczkującego środek spożywczy, nazwę i adres producenta.</t>
  </si>
  <si>
    <t>Warunki transportu produktów będą odpowiadały zasadom GMP/GHP.</t>
  </si>
  <si>
    <t>Formularz asortymentowo-cenowy</t>
  </si>
  <si>
    <t>Załącznik nr 2 do SWZ</t>
  </si>
  <si>
    <t>6.</t>
  </si>
  <si>
    <t>Podane ilości towaru, przewidziane do realizacji w okresie obowiązywania umowy, są szacunkowe, Zamawiający informuje, iż  w rzeczywistości ilości zamawianego towaru mogą być mniejsze lub większe.</t>
  </si>
  <si>
    <r>
      <t>Wymagania:</t>
    </r>
    <r>
      <rPr>
        <sz val="11"/>
        <color theme="1"/>
        <rFont val="Calibri"/>
        <family val="2"/>
        <charset val="238"/>
        <scheme val="minor"/>
      </rPr>
      <t xml:space="preserve"> Dostawy I klasy jakości, produkty czyste, jędrne, bez oznak zepsucia czy pleśni. </t>
    </r>
  </si>
  <si>
    <t>Dostarczane warzywa i owoce muszą być świeże, zdrowe, dojrzałe (ale nie przejrzałe), wolne od chorób, szkodników, śladów gnicia, pleśni oraz uszkodzeń mechanicznych. Zamawiający wymaga dostaw produktów w I klasie jakości. Ziemniaki i warzywa korzeniowe (marchew, pietruszka, seler) muszą być czyste (czyszczone na sucho lub myte). W okresie sezonowym Zamawiający zastrzega sobie prawo do zamawiania wyłącznie produktów pochodzenia krajowego (od lokalnych producentów) w celu skrócenia łańcucha dostaw.</t>
  </si>
  <si>
    <t xml:space="preserve">Arbuz </t>
  </si>
  <si>
    <t xml:space="preserve">Banany </t>
  </si>
  <si>
    <t xml:space="preserve">Brzoskwinie </t>
  </si>
  <si>
    <t xml:space="preserve">Borówka </t>
  </si>
  <si>
    <t xml:space="preserve">Buraki  czerwone </t>
  </si>
  <si>
    <t xml:space="preserve">Kg </t>
  </si>
  <si>
    <t xml:space="preserve">Cebula  biała </t>
  </si>
  <si>
    <t>7.</t>
  </si>
  <si>
    <t xml:space="preserve">Cebula czerwona </t>
  </si>
  <si>
    <t>8.</t>
  </si>
  <si>
    <t xml:space="preserve">Cukinia </t>
  </si>
  <si>
    <t>9.</t>
  </si>
  <si>
    <t xml:space="preserve">Cytryny </t>
  </si>
  <si>
    <t>10.</t>
  </si>
  <si>
    <t xml:space="preserve">Czosnek główka szt. </t>
  </si>
  <si>
    <t>szt</t>
  </si>
  <si>
    <t>11.</t>
  </si>
  <si>
    <t xml:space="preserve">Fasola biała konsumpycyja </t>
  </si>
  <si>
    <t xml:space="preserve">kg </t>
  </si>
  <si>
    <t>12.</t>
  </si>
  <si>
    <t xml:space="preserve">Gruszka </t>
  </si>
  <si>
    <t>13.</t>
  </si>
  <si>
    <t xml:space="preserve">Groch konsumpcyjny </t>
  </si>
  <si>
    <t>14.</t>
  </si>
  <si>
    <t xml:space="preserve">Jabłka </t>
  </si>
  <si>
    <t>15.</t>
  </si>
  <si>
    <t>Kiełki mieszane op.50g</t>
  </si>
  <si>
    <t>16.</t>
  </si>
  <si>
    <t>Kiwi</t>
  </si>
  <si>
    <t>17.</t>
  </si>
  <si>
    <t xml:space="preserve">Kalafior </t>
  </si>
  <si>
    <t>18.</t>
  </si>
  <si>
    <t xml:space="preserve">Kalarepa </t>
  </si>
  <si>
    <t>19.</t>
  </si>
  <si>
    <t xml:space="preserve">Kapusta biała </t>
  </si>
  <si>
    <t>20.</t>
  </si>
  <si>
    <t xml:space="preserve">Kapusta czerwona </t>
  </si>
  <si>
    <t>21.</t>
  </si>
  <si>
    <t>Kapusta kiszona 10kg wiaderko</t>
  </si>
  <si>
    <t>22.</t>
  </si>
  <si>
    <t xml:space="preserve">Kapusta pekińska   </t>
  </si>
  <si>
    <t>23.</t>
  </si>
  <si>
    <t xml:space="preserve">Koperek pęczek </t>
  </si>
  <si>
    <t>24.</t>
  </si>
  <si>
    <t>Maliny</t>
  </si>
  <si>
    <t>25.</t>
  </si>
  <si>
    <t xml:space="preserve">Mango </t>
  </si>
  <si>
    <t>26.</t>
  </si>
  <si>
    <t xml:space="preserve">Mandarynka </t>
  </si>
  <si>
    <t>27.</t>
  </si>
  <si>
    <t xml:space="preserve">Marchew myta </t>
  </si>
  <si>
    <t>28.</t>
  </si>
  <si>
    <t xml:space="preserve">Morela </t>
  </si>
  <si>
    <t>29.</t>
  </si>
  <si>
    <t xml:space="preserve">Natka pietruszki pęczek </t>
  </si>
  <si>
    <t xml:space="preserve">szt. </t>
  </si>
  <si>
    <t>30.</t>
  </si>
  <si>
    <t xml:space="preserve">Nektarynka </t>
  </si>
  <si>
    <t>31.</t>
  </si>
  <si>
    <t>Ogórek świeży</t>
  </si>
  <si>
    <t>32.</t>
  </si>
  <si>
    <t>Ogórki kiszone 5l. wiaderko</t>
  </si>
  <si>
    <t>33.</t>
  </si>
  <si>
    <t xml:space="preserve">Papryka świeża kolorowa </t>
  </si>
  <si>
    <t>34.</t>
  </si>
  <si>
    <t xml:space="preserve">Pieczarki </t>
  </si>
  <si>
    <t>35.</t>
  </si>
  <si>
    <t xml:space="preserve">Pietruszka </t>
  </si>
  <si>
    <t>36.</t>
  </si>
  <si>
    <t xml:space="preserve">Pomarańcze </t>
  </si>
  <si>
    <t>37.</t>
  </si>
  <si>
    <t>Pomidory</t>
  </si>
  <si>
    <t>38.</t>
  </si>
  <si>
    <t>Por</t>
  </si>
  <si>
    <t>39.</t>
  </si>
  <si>
    <t>Rzodkiewka pęczek</t>
  </si>
  <si>
    <t>szt.</t>
  </si>
  <si>
    <t>40.</t>
  </si>
  <si>
    <t>Sałata lodowa</t>
  </si>
  <si>
    <t>41.</t>
  </si>
  <si>
    <t>Sałata masłowa</t>
  </si>
  <si>
    <t>42.</t>
  </si>
  <si>
    <t>Seler</t>
  </si>
  <si>
    <t>43.</t>
  </si>
  <si>
    <t xml:space="preserve">Soczewica czerwona /zielona </t>
  </si>
  <si>
    <t>44.</t>
  </si>
  <si>
    <t>Szczypior pęczek</t>
  </si>
  <si>
    <t>Szt.</t>
  </si>
  <si>
    <t>45.</t>
  </si>
  <si>
    <t>Truskawki</t>
  </si>
  <si>
    <t>46.</t>
  </si>
  <si>
    <t xml:space="preserve">Śliwka </t>
  </si>
  <si>
    <t>47.</t>
  </si>
  <si>
    <t xml:space="preserve">Ziemianki </t>
  </si>
  <si>
    <t>48.</t>
  </si>
  <si>
    <t xml:space="preserve">Żurawina suszona </t>
  </si>
  <si>
    <t>Dostawa artykułów żywnościowych - warzyw i owoców do Szkoły Podstawowej im. Mikołaja Kopernika w Serocku</t>
  </si>
  <si>
    <t>SP.26.3.2026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</si>
</sst>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8" fontId="0" fillId="0" borderId="2" xfId="0" applyNumberFormat="1" applyBorder="1" applyAlignment="1">
      <alignment vertical="center"/>
    </xf>
    <xf numFmtId="0" fontId="3" fillId="3" borderId="3" xfId="0" applyFont="1" applyFill="1" applyBorder="1" applyAlignment="1">
      <alignment horizontal="center"/>
    </xf>
    <xf numFmtId="10" fontId="0" fillId="0" borderId="2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0" fontId="1" fillId="2" borderId="7" xfId="0" applyFont="1" applyFill="1" applyBorder="1" applyAlignment="1">
      <alignment horizontal="right" vertical="center"/>
    </xf>
    <xf numFmtId="8" fontId="0" fillId="0" borderId="6" xfId="0" applyNumberFormat="1" applyBorder="1" applyAlignment="1">
      <alignment horizontal="right" vertical="center"/>
    </xf>
    <xf numFmtId="8" fontId="4" fillId="0" borderId="9" xfId="0" applyNumberFormat="1" applyFont="1" applyBorder="1" applyAlignment="1">
      <alignment vertical="center"/>
    </xf>
    <xf numFmtId="3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center" indent="1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8" fontId="4" fillId="4" borderId="9" xfId="0" applyNumberFormat="1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8" fontId="4" fillId="0" borderId="10" xfId="0" applyNumberFormat="1" applyFont="1" applyBorder="1" applyAlignment="1">
      <alignment vertical="center"/>
    </xf>
    <xf numFmtId="8" fontId="4" fillId="4" borderId="10" xfId="0" applyNumberFormat="1" applyFont="1" applyFill="1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3" fontId="0" fillId="0" borderId="1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8" fontId="0" fillId="0" borderId="7" xfId="0" applyNumberFormat="1" applyBorder="1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2" borderId="4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BA05-DB77-4B98-B7E7-7F08B73F1473}">
  <dimension ref="A1:I64"/>
  <sheetViews>
    <sheetView tabSelected="1" zoomScaleNormal="100" workbookViewId="0">
      <selection activeCell="E8" sqref="E8"/>
    </sheetView>
  </sheetViews>
  <sheetFormatPr defaultRowHeight="14.5" x14ac:dyDescent="0.35"/>
  <cols>
    <col min="1" max="1" width="4.453125" customWidth="1"/>
    <col min="2" max="2" width="35" customWidth="1"/>
    <col min="3" max="3" width="8.54296875" customWidth="1"/>
    <col min="5" max="5" width="12.453125" customWidth="1"/>
    <col min="6" max="6" width="12.1796875" customWidth="1"/>
    <col min="7" max="7" width="9" customWidth="1"/>
    <col min="8" max="8" width="12.1796875" customWidth="1"/>
    <col min="9" max="9" width="16.1796875" customWidth="1"/>
  </cols>
  <sheetData>
    <row r="1" spans="1:9" x14ac:dyDescent="0.35">
      <c r="B1" t="s">
        <v>32</v>
      </c>
      <c r="H1" s="30" t="s">
        <v>134</v>
      </c>
      <c r="I1" s="30"/>
    </row>
    <row r="2" spans="1:9" ht="63" customHeight="1" x14ac:dyDescent="0.35">
      <c r="C2" s="31" t="s">
        <v>31</v>
      </c>
      <c r="D2" s="31"/>
      <c r="E2" s="31"/>
      <c r="F2" s="31"/>
    </row>
    <row r="3" spans="1:9" x14ac:dyDescent="0.35">
      <c r="B3" t="s">
        <v>15</v>
      </c>
    </row>
    <row r="4" spans="1:9" ht="22.5" customHeight="1" x14ac:dyDescent="0.35">
      <c r="A4" s="32" t="s">
        <v>133</v>
      </c>
      <c r="B4" s="33"/>
      <c r="C4" s="33"/>
      <c r="D4" s="33"/>
      <c r="E4" s="33"/>
      <c r="F4" s="33"/>
      <c r="G4" s="33"/>
      <c r="H4" s="33"/>
      <c r="I4" s="33"/>
    </row>
    <row r="5" spans="1:9" ht="13.5" customHeight="1" x14ac:dyDescent="0.35">
      <c r="A5" s="33"/>
      <c r="B5" s="33"/>
      <c r="C5" s="33"/>
      <c r="D5" s="33"/>
      <c r="E5" s="33"/>
      <c r="F5" s="33"/>
      <c r="G5" s="33"/>
      <c r="H5" s="33"/>
      <c r="I5" s="33"/>
    </row>
    <row r="6" spans="1:9" ht="39" x14ac:dyDescent="0.35">
      <c r="A6" s="11" t="s">
        <v>0</v>
      </c>
      <c r="B6" s="11" t="s">
        <v>1</v>
      </c>
      <c r="C6" s="11" t="s">
        <v>2</v>
      </c>
      <c r="D6" s="11" t="s">
        <v>3</v>
      </c>
      <c r="E6" s="11" t="s">
        <v>14</v>
      </c>
      <c r="F6" s="11" t="s">
        <v>5</v>
      </c>
      <c r="G6" s="11" t="s">
        <v>6</v>
      </c>
      <c r="H6" s="11" t="s">
        <v>7</v>
      </c>
      <c r="I6" s="11" t="s">
        <v>8</v>
      </c>
    </row>
    <row r="7" spans="1:9" ht="15" thickBot="1" x14ac:dyDescent="0.4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16</v>
      </c>
      <c r="G7" s="2" t="s">
        <v>17</v>
      </c>
      <c r="H7" s="2" t="s">
        <v>18</v>
      </c>
      <c r="I7" s="2" t="s">
        <v>19</v>
      </c>
    </row>
    <row r="8" spans="1:9" ht="15" thickTop="1" x14ac:dyDescent="0.35">
      <c r="A8" s="12" t="s">
        <v>22</v>
      </c>
      <c r="B8" s="13" t="s">
        <v>37</v>
      </c>
      <c r="C8" s="14" t="s">
        <v>20</v>
      </c>
      <c r="D8" s="8">
        <v>180</v>
      </c>
      <c r="E8" s="7"/>
      <c r="F8" s="1">
        <f>D8*E8</f>
        <v>0</v>
      </c>
      <c r="G8" s="3">
        <v>0.05</v>
      </c>
      <c r="H8" s="4">
        <f>ROUND((F8*G8),2)</f>
        <v>0</v>
      </c>
      <c r="I8" s="1">
        <f>F8+H8</f>
        <v>0</v>
      </c>
    </row>
    <row r="9" spans="1:9" x14ac:dyDescent="0.35">
      <c r="A9" s="28" t="s">
        <v>23</v>
      </c>
      <c r="B9" s="15" t="s">
        <v>38</v>
      </c>
      <c r="C9" s="16" t="s">
        <v>20</v>
      </c>
      <c r="D9" s="17">
        <v>2700</v>
      </c>
      <c r="E9" s="7"/>
      <c r="F9" s="1">
        <f t="shared" ref="F9:F55" si="0">D9*E9</f>
        <v>0</v>
      </c>
      <c r="G9" s="3">
        <v>0.05</v>
      </c>
      <c r="H9" s="4">
        <f t="shared" ref="H9:H55" si="1">ROUND((F9*G9),2)</f>
        <v>0</v>
      </c>
      <c r="I9" s="1">
        <f t="shared" ref="I9:I55" si="2">F9+H9</f>
        <v>0</v>
      </c>
    </row>
    <row r="10" spans="1:9" x14ac:dyDescent="0.35">
      <c r="A10" s="28" t="s">
        <v>24</v>
      </c>
      <c r="B10" s="15" t="s">
        <v>39</v>
      </c>
      <c r="C10" s="16" t="s">
        <v>20</v>
      </c>
      <c r="D10" s="17">
        <v>2100</v>
      </c>
      <c r="E10" s="18"/>
      <c r="F10" s="1">
        <f t="shared" si="0"/>
        <v>0</v>
      </c>
      <c r="G10" s="3">
        <v>0.05</v>
      </c>
      <c r="H10" s="4">
        <f t="shared" si="1"/>
        <v>0</v>
      </c>
      <c r="I10" s="1">
        <f t="shared" si="2"/>
        <v>0</v>
      </c>
    </row>
    <row r="11" spans="1:9" x14ac:dyDescent="0.35">
      <c r="A11" s="28" t="s">
        <v>25</v>
      </c>
      <c r="B11" s="15" t="s">
        <v>40</v>
      </c>
      <c r="C11" s="16" t="s">
        <v>20</v>
      </c>
      <c r="D11" s="17">
        <v>120</v>
      </c>
      <c r="E11" s="7"/>
      <c r="F11" s="1">
        <f t="shared" si="0"/>
        <v>0</v>
      </c>
      <c r="G11" s="3">
        <v>0.05</v>
      </c>
      <c r="H11" s="4">
        <f t="shared" si="1"/>
        <v>0</v>
      </c>
      <c r="I11" s="1">
        <f t="shared" si="2"/>
        <v>0</v>
      </c>
    </row>
    <row r="12" spans="1:9" x14ac:dyDescent="0.35">
      <c r="A12" s="28" t="s">
        <v>26</v>
      </c>
      <c r="B12" s="19" t="s">
        <v>41</v>
      </c>
      <c r="C12" s="20" t="s">
        <v>42</v>
      </c>
      <c r="D12" s="21">
        <v>900</v>
      </c>
      <c r="E12" s="22"/>
      <c r="F12" s="1">
        <f t="shared" si="0"/>
        <v>0</v>
      </c>
      <c r="G12" s="3">
        <v>0.05</v>
      </c>
      <c r="H12" s="4">
        <f t="shared" si="1"/>
        <v>0</v>
      </c>
      <c r="I12" s="1">
        <f t="shared" si="2"/>
        <v>0</v>
      </c>
    </row>
    <row r="13" spans="1:9" x14ac:dyDescent="0.35">
      <c r="A13" s="27" t="s">
        <v>33</v>
      </c>
      <c r="B13" s="19" t="s">
        <v>43</v>
      </c>
      <c r="C13" s="20" t="s">
        <v>20</v>
      </c>
      <c r="D13" s="21">
        <v>2000</v>
      </c>
      <c r="E13" s="22"/>
      <c r="F13" s="1">
        <f t="shared" si="0"/>
        <v>0</v>
      </c>
      <c r="G13" s="3">
        <v>0.05</v>
      </c>
      <c r="H13" s="4">
        <f t="shared" si="1"/>
        <v>0</v>
      </c>
      <c r="I13" s="1">
        <f t="shared" si="2"/>
        <v>0</v>
      </c>
    </row>
    <row r="14" spans="1:9" x14ac:dyDescent="0.35">
      <c r="A14" s="28" t="s">
        <v>44</v>
      </c>
      <c r="B14" s="19" t="s">
        <v>45</v>
      </c>
      <c r="C14" s="20" t="s">
        <v>20</v>
      </c>
      <c r="D14" s="21">
        <v>25</v>
      </c>
      <c r="E14" s="22"/>
      <c r="F14" s="1">
        <f t="shared" si="0"/>
        <v>0</v>
      </c>
      <c r="G14" s="3">
        <v>0.05</v>
      </c>
      <c r="H14" s="4">
        <f t="shared" si="1"/>
        <v>0</v>
      </c>
      <c r="I14" s="1">
        <f t="shared" si="2"/>
        <v>0</v>
      </c>
    </row>
    <row r="15" spans="1:9" x14ac:dyDescent="0.35">
      <c r="A15" s="28" t="s">
        <v>46</v>
      </c>
      <c r="B15" s="19" t="s">
        <v>47</v>
      </c>
      <c r="C15" s="20" t="s">
        <v>20</v>
      </c>
      <c r="D15" s="21">
        <v>50</v>
      </c>
      <c r="E15" s="22"/>
      <c r="F15" s="1">
        <f t="shared" si="0"/>
        <v>0</v>
      </c>
      <c r="G15" s="3">
        <v>0.05</v>
      </c>
      <c r="H15" s="4">
        <f t="shared" si="1"/>
        <v>0</v>
      </c>
      <c r="I15" s="1">
        <f t="shared" si="2"/>
        <v>0</v>
      </c>
    </row>
    <row r="16" spans="1:9" x14ac:dyDescent="0.35">
      <c r="A16" s="28" t="s">
        <v>48</v>
      </c>
      <c r="B16" s="19" t="s">
        <v>49</v>
      </c>
      <c r="C16" s="20" t="s">
        <v>20</v>
      </c>
      <c r="D16" s="21">
        <v>300</v>
      </c>
      <c r="E16" s="22"/>
      <c r="F16" s="1">
        <f t="shared" si="0"/>
        <v>0</v>
      </c>
      <c r="G16" s="3">
        <v>0.05</v>
      </c>
      <c r="H16" s="4">
        <f t="shared" si="1"/>
        <v>0</v>
      </c>
      <c r="I16" s="1">
        <f t="shared" si="2"/>
        <v>0</v>
      </c>
    </row>
    <row r="17" spans="1:9" x14ac:dyDescent="0.35">
      <c r="A17" s="28" t="s">
        <v>50</v>
      </c>
      <c r="B17" s="19" t="s">
        <v>51</v>
      </c>
      <c r="C17" s="20" t="s">
        <v>52</v>
      </c>
      <c r="D17" s="21">
        <v>150</v>
      </c>
      <c r="E17" s="22"/>
      <c r="F17" s="1">
        <f t="shared" si="0"/>
        <v>0</v>
      </c>
      <c r="G17" s="3">
        <v>0.05</v>
      </c>
      <c r="H17" s="4">
        <f t="shared" si="1"/>
        <v>0</v>
      </c>
      <c r="I17" s="1">
        <f t="shared" si="2"/>
        <v>0</v>
      </c>
    </row>
    <row r="18" spans="1:9" x14ac:dyDescent="0.35">
      <c r="A18" s="28" t="s">
        <v>53</v>
      </c>
      <c r="B18" s="19" t="s">
        <v>54</v>
      </c>
      <c r="C18" s="20" t="s">
        <v>55</v>
      </c>
      <c r="D18" s="21">
        <v>200</v>
      </c>
      <c r="E18" s="22"/>
      <c r="F18" s="1">
        <f t="shared" si="0"/>
        <v>0</v>
      </c>
      <c r="G18" s="3">
        <v>0.05</v>
      </c>
      <c r="H18" s="4">
        <f t="shared" si="1"/>
        <v>0</v>
      </c>
      <c r="I18" s="1">
        <f t="shared" si="2"/>
        <v>0</v>
      </c>
    </row>
    <row r="19" spans="1:9" x14ac:dyDescent="0.35">
      <c r="A19" s="28" t="s">
        <v>56</v>
      </c>
      <c r="B19" s="19" t="s">
        <v>57</v>
      </c>
      <c r="C19" s="20" t="s">
        <v>20</v>
      </c>
      <c r="D19" s="21">
        <v>2100</v>
      </c>
      <c r="E19" s="22"/>
      <c r="F19" s="1">
        <f t="shared" si="0"/>
        <v>0</v>
      </c>
      <c r="G19" s="3">
        <v>0.05</v>
      </c>
      <c r="H19" s="4">
        <f t="shared" si="1"/>
        <v>0</v>
      </c>
      <c r="I19" s="1">
        <f t="shared" si="2"/>
        <v>0</v>
      </c>
    </row>
    <row r="20" spans="1:9" x14ac:dyDescent="0.35">
      <c r="A20" s="28" t="s">
        <v>58</v>
      </c>
      <c r="B20" s="19" t="s">
        <v>59</v>
      </c>
      <c r="C20" s="20" t="s">
        <v>20</v>
      </c>
      <c r="D20" s="21">
        <v>150</v>
      </c>
      <c r="E20" s="22"/>
      <c r="F20" s="1">
        <f t="shared" si="0"/>
        <v>0</v>
      </c>
      <c r="G20" s="3">
        <v>0.05</v>
      </c>
      <c r="H20" s="4">
        <f t="shared" si="1"/>
        <v>0</v>
      </c>
      <c r="I20" s="1">
        <f t="shared" si="2"/>
        <v>0</v>
      </c>
    </row>
    <row r="21" spans="1:9" x14ac:dyDescent="0.35">
      <c r="A21" s="28" t="s">
        <v>60</v>
      </c>
      <c r="B21" s="19" t="s">
        <v>61</v>
      </c>
      <c r="C21" s="20" t="s">
        <v>20</v>
      </c>
      <c r="D21" s="21">
        <v>5000</v>
      </c>
      <c r="E21" s="22"/>
      <c r="F21" s="1">
        <f t="shared" si="0"/>
        <v>0</v>
      </c>
      <c r="G21" s="3">
        <v>0.05</v>
      </c>
      <c r="H21" s="4">
        <f t="shared" si="1"/>
        <v>0</v>
      </c>
      <c r="I21" s="1">
        <f t="shared" si="2"/>
        <v>0</v>
      </c>
    </row>
    <row r="22" spans="1:9" x14ac:dyDescent="0.35">
      <c r="A22" s="28" t="s">
        <v>62</v>
      </c>
      <c r="B22" s="19" t="s">
        <v>63</v>
      </c>
      <c r="C22" s="20" t="s">
        <v>52</v>
      </c>
      <c r="D22" s="21">
        <v>180</v>
      </c>
      <c r="E22" s="22"/>
      <c r="F22" s="1">
        <f t="shared" si="0"/>
        <v>0</v>
      </c>
      <c r="G22" s="3">
        <v>0.05</v>
      </c>
      <c r="H22" s="4">
        <f t="shared" si="1"/>
        <v>0</v>
      </c>
      <c r="I22" s="1">
        <f t="shared" si="2"/>
        <v>0</v>
      </c>
    </row>
    <row r="23" spans="1:9" x14ac:dyDescent="0.35">
      <c r="A23" s="28" t="s">
        <v>64</v>
      </c>
      <c r="B23" s="19" t="s">
        <v>65</v>
      </c>
      <c r="C23" s="20" t="s">
        <v>20</v>
      </c>
      <c r="D23" s="21">
        <v>300</v>
      </c>
      <c r="E23" s="23"/>
      <c r="F23" s="1">
        <f t="shared" si="0"/>
        <v>0</v>
      </c>
      <c r="G23" s="3">
        <v>0.05</v>
      </c>
      <c r="H23" s="4">
        <f t="shared" si="1"/>
        <v>0</v>
      </c>
      <c r="I23" s="1">
        <f t="shared" si="2"/>
        <v>0</v>
      </c>
    </row>
    <row r="24" spans="1:9" x14ac:dyDescent="0.35">
      <c r="A24" s="28" t="s">
        <v>66</v>
      </c>
      <c r="B24" s="19" t="s">
        <v>67</v>
      </c>
      <c r="C24" s="20" t="s">
        <v>52</v>
      </c>
      <c r="D24" s="21">
        <v>120</v>
      </c>
      <c r="E24" s="22"/>
      <c r="F24" s="1">
        <f t="shared" si="0"/>
        <v>0</v>
      </c>
      <c r="G24" s="3">
        <v>0.05</v>
      </c>
      <c r="H24" s="4">
        <f t="shared" si="1"/>
        <v>0</v>
      </c>
      <c r="I24" s="1">
        <f t="shared" si="2"/>
        <v>0</v>
      </c>
    </row>
    <row r="25" spans="1:9" x14ac:dyDescent="0.35">
      <c r="A25" s="28" t="s">
        <v>68</v>
      </c>
      <c r="B25" s="19" t="s">
        <v>69</v>
      </c>
      <c r="C25" s="20" t="s">
        <v>52</v>
      </c>
      <c r="D25" s="21">
        <v>50</v>
      </c>
      <c r="E25" s="22"/>
      <c r="F25" s="1">
        <f t="shared" si="0"/>
        <v>0</v>
      </c>
      <c r="G25" s="3">
        <v>0.05</v>
      </c>
      <c r="H25" s="4">
        <f t="shared" si="1"/>
        <v>0</v>
      </c>
      <c r="I25" s="1">
        <f t="shared" si="2"/>
        <v>0</v>
      </c>
    </row>
    <row r="26" spans="1:9" x14ac:dyDescent="0.35">
      <c r="A26" s="28" t="s">
        <v>70</v>
      </c>
      <c r="B26" s="19" t="s">
        <v>71</v>
      </c>
      <c r="C26" s="20" t="s">
        <v>20</v>
      </c>
      <c r="D26" s="21">
        <v>900</v>
      </c>
      <c r="E26" s="23"/>
      <c r="F26" s="1">
        <f t="shared" si="0"/>
        <v>0</v>
      </c>
      <c r="G26" s="3">
        <v>0.05</v>
      </c>
      <c r="H26" s="4">
        <f t="shared" si="1"/>
        <v>0</v>
      </c>
      <c r="I26" s="1">
        <f t="shared" si="2"/>
        <v>0</v>
      </c>
    </row>
    <row r="27" spans="1:9" x14ac:dyDescent="0.35">
      <c r="A27" s="28" t="s">
        <v>72</v>
      </c>
      <c r="B27" s="19" t="s">
        <v>73</v>
      </c>
      <c r="C27" s="20" t="s">
        <v>20</v>
      </c>
      <c r="D27" s="21">
        <v>150</v>
      </c>
      <c r="E27" s="23"/>
      <c r="F27" s="1">
        <f t="shared" si="0"/>
        <v>0</v>
      </c>
      <c r="G27" s="3">
        <v>0.05</v>
      </c>
      <c r="H27" s="4">
        <f t="shared" si="1"/>
        <v>0</v>
      </c>
      <c r="I27" s="1">
        <f t="shared" si="2"/>
        <v>0</v>
      </c>
    </row>
    <row r="28" spans="1:9" x14ac:dyDescent="0.35">
      <c r="A28" s="28" t="s">
        <v>74</v>
      </c>
      <c r="B28" s="19" t="s">
        <v>75</v>
      </c>
      <c r="C28" s="20" t="s">
        <v>20</v>
      </c>
      <c r="D28" s="21">
        <v>700</v>
      </c>
      <c r="E28" s="22"/>
      <c r="F28" s="1">
        <f t="shared" si="0"/>
        <v>0</v>
      </c>
      <c r="G28" s="3">
        <v>0.05</v>
      </c>
      <c r="H28" s="4">
        <f t="shared" si="1"/>
        <v>0</v>
      </c>
      <c r="I28" s="1">
        <f t="shared" si="2"/>
        <v>0</v>
      </c>
    </row>
    <row r="29" spans="1:9" x14ac:dyDescent="0.35">
      <c r="A29" s="28" t="s">
        <v>76</v>
      </c>
      <c r="B29" s="19" t="s">
        <v>77</v>
      </c>
      <c r="C29" s="20" t="s">
        <v>20</v>
      </c>
      <c r="D29" s="21">
        <v>1000</v>
      </c>
      <c r="E29" s="22"/>
      <c r="F29" s="1">
        <f t="shared" si="0"/>
        <v>0</v>
      </c>
      <c r="G29" s="3">
        <v>0.05</v>
      </c>
      <c r="H29" s="4">
        <f t="shared" si="1"/>
        <v>0</v>
      </c>
      <c r="I29" s="1">
        <f t="shared" si="2"/>
        <v>0</v>
      </c>
    </row>
    <row r="30" spans="1:9" x14ac:dyDescent="0.35">
      <c r="A30" s="28" t="s">
        <v>78</v>
      </c>
      <c r="B30" s="19" t="s">
        <v>79</v>
      </c>
      <c r="C30" s="20" t="s">
        <v>52</v>
      </c>
      <c r="D30" s="21">
        <v>600</v>
      </c>
      <c r="E30" s="22"/>
      <c r="F30" s="1">
        <f t="shared" si="0"/>
        <v>0</v>
      </c>
      <c r="G30" s="3">
        <v>0.05</v>
      </c>
      <c r="H30" s="4">
        <f t="shared" si="1"/>
        <v>0</v>
      </c>
      <c r="I30" s="1">
        <f t="shared" si="2"/>
        <v>0</v>
      </c>
    </row>
    <row r="31" spans="1:9" x14ac:dyDescent="0.35">
      <c r="A31" s="28" t="s">
        <v>80</v>
      </c>
      <c r="B31" s="19" t="s">
        <v>81</v>
      </c>
      <c r="C31" s="20" t="s">
        <v>20</v>
      </c>
      <c r="D31" s="21">
        <v>150</v>
      </c>
      <c r="E31" s="23"/>
      <c r="F31" s="1">
        <f t="shared" si="0"/>
        <v>0</v>
      </c>
      <c r="G31" s="3">
        <v>0.05</v>
      </c>
      <c r="H31" s="4">
        <f t="shared" si="1"/>
        <v>0</v>
      </c>
      <c r="I31" s="1">
        <f t="shared" si="2"/>
        <v>0</v>
      </c>
    </row>
    <row r="32" spans="1:9" x14ac:dyDescent="0.35">
      <c r="A32" s="28" t="s">
        <v>82</v>
      </c>
      <c r="B32" s="19" t="s">
        <v>83</v>
      </c>
      <c r="C32" s="20" t="s">
        <v>20</v>
      </c>
      <c r="D32" s="21">
        <v>120</v>
      </c>
      <c r="E32" s="22"/>
      <c r="F32" s="1">
        <f t="shared" si="0"/>
        <v>0</v>
      </c>
      <c r="G32" s="3">
        <v>0.05</v>
      </c>
      <c r="H32" s="4">
        <f t="shared" si="1"/>
        <v>0</v>
      </c>
      <c r="I32" s="1">
        <f t="shared" si="2"/>
        <v>0</v>
      </c>
    </row>
    <row r="33" spans="1:9" x14ac:dyDescent="0.35">
      <c r="A33" s="28" t="s">
        <v>84</v>
      </c>
      <c r="B33" s="19" t="s">
        <v>85</v>
      </c>
      <c r="C33" s="20" t="s">
        <v>20</v>
      </c>
      <c r="D33" s="21">
        <v>1000</v>
      </c>
      <c r="E33" s="22"/>
      <c r="F33" s="1">
        <f t="shared" si="0"/>
        <v>0</v>
      </c>
      <c r="G33" s="3">
        <v>0.05</v>
      </c>
      <c r="H33" s="4">
        <f t="shared" si="1"/>
        <v>0</v>
      </c>
      <c r="I33" s="1">
        <f t="shared" si="2"/>
        <v>0</v>
      </c>
    </row>
    <row r="34" spans="1:9" x14ac:dyDescent="0.35">
      <c r="A34" s="28" t="s">
        <v>86</v>
      </c>
      <c r="B34" s="19" t="s">
        <v>87</v>
      </c>
      <c r="C34" s="20" t="s">
        <v>20</v>
      </c>
      <c r="D34" s="21">
        <v>3000</v>
      </c>
      <c r="E34" s="22"/>
      <c r="F34" s="1">
        <f t="shared" si="0"/>
        <v>0</v>
      </c>
      <c r="G34" s="3">
        <v>0.05</v>
      </c>
      <c r="H34" s="4">
        <f t="shared" si="1"/>
        <v>0</v>
      </c>
      <c r="I34" s="1">
        <f t="shared" si="2"/>
        <v>0</v>
      </c>
    </row>
    <row r="35" spans="1:9" x14ac:dyDescent="0.35">
      <c r="A35" s="28" t="s">
        <v>88</v>
      </c>
      <c r="B35" s="19" t="s">
        <v>89</v>
      </c>
      <c r="C35" s="20" t="s">
        <v>20</v>
      </c>
      <c r="D35" s="21">
        <v>800</v>
      </c>
      <c r="E35" s="23"/>
      <c r="F35" s="1">
        <f t="shared" si="0"/>
        <v>0</v>
      </c>
      <c r="G35" s="3">
        <v>0.05</v>
      </c>
      <c r="H35" s="4">
        <f t="shared" si="1"/>
        <v>0</v>
      </c>
      <c r="I35" s="1">
        <f t="shared" si="2"/>
        <v>0</v>
      </c>
    </row>
    <row r="36" spans="1:9" x14ac:dyDescent="0.35">
      <c r="A36" s="28" t="s">
        <v>90</v>
      </c>
      <c r="B36" s="19" t="s">
        <v>91</v>
      </c>
      <c r="C36" s="20" t="s">
        <v>92</v>
      </c>
      <c r="D36" s="21">
        <v>450</v>
      </c>
      <c r="E36" s="22"/>
      <c r="F36" s="1">
        <f t="shared" si="0"/>
        <v>0</v>
      </c>
      <c r="G36" s="3">
        <v>0.05</v>
      </c>
      <c r="H36" s="4">
        <f t="shared" si="1"/>
        <v>0</v>
      </c>
      <c r="I36" s="1">
        <f t="shared" si="2"/>
        <v>0</v>
      </c>
    </row>
    <row r="37" spans="1:9" x14ac:dyDescent="0.35">
      <c r="A37" s="28" t="s">
        <v>93</v>
      </c>
      <c r="B37" s="19" t="s">
        <v>94</v>
      </c>
      <c r="C37" s="20" t="s">
        <v>20</v>
      </c>
      <c r="D37" s="21">
        <v>450</v>
      </c>
      <c r="E37" s="22"/>
      <c r="F37" s="1">
        <f t="shared" si="0"/>
        <v>0</v>
      </c>
      <c r="G37" s="3">
        <v>0.05</v>
      </c>
      <c r="H37" s="4">
        <f t="shared" si="1"/>
        <v>0</v>
      </c>
      <c r="I37" s="1">
        <f t="shared" si="2"/>
        <v>0</v>
      </c>
    </row>
    <row r="38" spans="1:9" x14ac:dyDescent="0.35">
      <c r="A38" s="28" t="s">
        <v>95</v>
      </c>
      <c r="B38" s="19" t="s">
        <v>96</v>
      </c>
      <c r="C38" s="20" t="s">
        <v>20</v>
      </c>
      <c r="D38" s="21">
        <v>1200</v>
      </c>
      <c r="E38" s="22"/>
      <c r="F38" s="1">
        <f t="shared" si="0"/>
        <v>0</v>
      </c>
      <c r="G38" s="3">
        <v>0.05</v>
      </c>
      <c r="H38" s="4">
        <f t="shared" si="1"/>
        <v>0</v>
      </c>
      <c r="I38" s="1">
        <f t="shared" si="2"/>
        <v>0</v>
      </c>
    </row>
    <row r="39" spans="1:9" x14ac:dyDescent="0.35">
      <c r="A39" s="28" t="s">
        <v>97</v>
      </c>
      <c r="B39" s="19" t="s">
        <v>98</v>
      </c>
      <c r="C39" s="20" t="s">
        <v>20</v>
      </c>
      <c r="D39" s="21">
        <v>210</v>
      </c>
      <c r="E39" s="22"/>
      <c r="F39" s="1">
        <f t="shared" si="0"/>
        <v>0</v>
      </c>
      <c r="G39" s="3">
        <v>0.05</v>
      </c>
      <c r="H39" s="4">
        <f t="shared" si="1"/>
        <v>0</v>
      </c>
      <c r="I39" s="1">
        <f t="shared" si="2"/>
        <v>0</v>
      </c>
    </row>
    <row r="40" spans="1:9" x14ac:dyDescent="0.35">
      <c r="A40" s="27" t="s">
        <v>99</v>
      </c>
      <c r="B40" s="19" t="s">
        <v>100</v>
      </c>
      <c r="C40" s="20" t="s">
        <v>20</v>
      </c>
      <c r="D40" s="21">
        <v>700</v>
      </c>
      <c r="E40" s="22"/>
      <c r="F40" s="1">
        <f t="shared" si="0"/>
        <v>0</v>
      </c>
      <c r="G40" s="3">
        <v>0.05</v>
      </c>
      <c r="H40" s="4">
        <f t="shared" si="1"/>
        <v>0</v>
      </c>
      <c r="I40" s="1">
        <f t="shared" si="2"/>
        <v>0</v>
      </c>
    </row>
    <row r="41" spans="1:9" x14ac:dyDescent="0.35">
      <c r="A41" s="27" t="s">
        <v>101</v>
      </c>
      <c r="B41" s="19" t="s">
        <v>102</v>
      </c>
      <c r="C41" s="20" t="s">
        <v>20</v>
      </c>
      <c r="D41" s="21">
        <v>200</v>
      </c>
      <c r="E41" s="22"/>
      <c r="F41" s="1">
        <f t="shared" si="0"/>
        <v>0</v>
      </c>
      <c r="G41" s="3">
        <v>0.05</v>
      </c>
      <c r="H41" s="4">
        <f t="shared" si="1"/>
        <v>0</v>
      </c>
      <c r="I41" s="1">
        <f t="shared" si="2"/>
        <v>0</v>
      </c>
    </row>
    <row r="42" spans="1:9" x14ac:dyDescent="0.35">
      <c r="A42" s="27" t="s">
        <v>103</v>
      </c>
      <c r="B42" s="19" t="s">
        <v>104</v>
      </c>
      <c r="C42" s="20" t="s">
        <v>20</v>
      </c>
      <c r="D42" s="21">
        <v>1500</v>
      </c>
      <c r="E42" s="22"/>
      <c r="F42" s="1">
        <f t="shared" si="0"/>
        <v>0</v>
      </c>
      <c r="G42" s="3">
        <v>0.05</v>
      </c>
      <c r="H42" s="4">
        <f t="shared" si="1"/>
        <v>0</v>
      </c>
      <c r="I42" s="1">
        <f t="shared" si="2"/>
        <v>0</v>
      </c>
    </row>
    <row r="43" spans="1:9" x14ac:dyDescent="0.35">
      <c r="A43" s="27" t="s">
        <v>105</v>
      </c>
      <c r="B43" s="19" t="s">
        <v>106</v>
      </c>
      <c r="C43" s="20" t="s">
        <v>21</v>
      </c>
      <c r="D43" s="21">
        <v>1200</v>
      </c>
      <c r="E43" s="22"/>
      <c r="F43" s="1">
        <f t="shared" si="0"/>
        <v>0</v>
      </c>
      <c r="G43" s="3">
        <v>0.05</v>
      </c>
      <c r="H43" s="4">
        <f t="shared" si="1"/>
        <v>0</v>
      </c>
      <c r="I43" s="1">
        <f t="shared" si="2"/>
        <v>0</v>
      </c>
    </row>
    <row r="44" spans="1:9" x14ac:dyDescent="0.35">
      <c r="A44" s="27" t="s">
        <v>107</v>
      </c>
      <c r="B44" s="19" t="s">
        <v>108</v>
      </c>
      <c r="C44" s="20" t="s">
        <v>20</v>
      </c>
      <c r="D44" s="21">
        <v>1200</v>
      </c>
      <c r="E44" s="22"/>
      <c r="F44" s="1">
        <f t="shared" si="0"/>
        <v>0</v>
      </c>
      <c r="G44" s="3">
        <v>0.05</v>
      </c>
      <c r="H44" s="4">
        <f t="shared" si="1"/>
        <v>0</v>
      </c>
      <c r="I44" s="1">
        <f t="shared" si="2"/>
        <v>0</v>
      </c>
    </row>
    <row r="45" spans="1:9" x14ac:dyDescent="0.35">
      <c r="A45" s="27" t="s">
        <v>109</v>
      </c>
      <c r="B45" s="19" t="s">
        <v>110</v>
      </c>
      <c r="C45" s="20" t="s">
        <v>20</v>
      </c>
      <c r="D45" s="21">
        <v>300</v>
      </c>
      <c r="E45" s="22"/>
      <c r="F45" s="1">
        <f t="shared" si="0"/>
        <v>0</v>
      </c>
      <c r="G45" s="3">
        <v>0.05</v>
      </c>
      <c r="H45" s="4">
        <f t="shared" si="1"/>
        <v>0</v>
      </c>
      <c r="I45" s="1">
        <f t="shared" si="2"/>
        <v>0</v>
      </c>
    </row>
    <row r="46" spans="1:9" x14ac:dyDescent="0.35">
      <c r="A46" s="27" t="s">
        <v>111</v>
      </c>
      <c r="B46" s="19" t="s">
        <v>112</v>
      </c>
      <c r="C46" s="20" t="s">
        <v>113</v>
      </c>
      <c r="D46" s="21">
        <v>300</v>
      </c>
      <c r="E46" s="22"/>
      <c r="F46" s="1">
        <f t="shared" si="0"/>
        <v>0</v>
      </c>
      <c r="G46" s="3">
        <v>0.05</v>
      </c>
      <c r="H46" s="4">
        <f t="shared" si="1"/>
        <v>0</v>
      </c>
      <c r="I46" s="1">
        <f t="shared" si="2"/>
        <v>0</v>
      </c>
    </row>
    <row r="47" spans="1:9" x14ac:dyDescent="0.35">
      <c r="A47" s="27" t="s">
        <v>114</v>
      </c>
      <c r="B47" s="19" t="s">
        <v>115</v>
      </c>
      <c r="C47" s="20" t="s">
        <v>52</v>
      </c>
      <c r="D47" s="21">
        <v>150</v>
      </c>
      <c r="E47" s="23"/>
      <c r="F47" s="1">
        <f t="shared" si="0"/>
        <v>0</v>
      </c>
      <c r="G47" s="3">
        <v>0.05</v>
      </c>
      <c r="H47" s="4">
        <f t="shared" si="1"/>
        <v>0</v>
      </c>
      <c r="I47" s="1">
        <f t="shared" si="2"/>
        <v>0</v>
      </c>
    </row>
    <row r="48" spans="1:9" x14ac:dyDescent="0.35">
      <c r="A48" s="27" t="s">
        <v>116</v>
      </c>
      <c r="B48" s="19" t="s">
        <v>117</v>
      </c>
      <c r="C48" s="20" t="s">
        <v>52</v>
      </c>
      <c r="D48" s="21">
        <v>900</v>
      </c>
      <c r="E48" s="22"/>
      <c r="F48" s="1">
        <f t="shared" si="0"/>
        <v>0</v>
      </c>
      <c r="G48" s="3">
        <v>0.05</v>
      </c>
      <c r="H48" s="4">
        <f t="shared" si="1"/>
        <v>0</v>
      </c>
      <c r="I48" s="1">
        <f t="shared" si="2"/>
        <v>0</v>
      </c>
    </row>
    <row r="49" spans="1:9" x14ac:dyDescent="0.35">
      <c r="A49" s="27" t="s">
        <v>118</v>
      </c>
      <c r="B49" s="19" t="s">
        <v>119</v>
      </c>
      <c r="C49" s="20" t="s">
        <v>20</v>
      </c>
      <c r="D49" s="21">
        <v>1500</v>
      </c>
      <c r="E49" s="22"/>
      <c r="F49" s="1">
        <f t="shared" si="0"/>
        <v>0</v>
      </c>
      <c r="G49" s="3">
        <v>0.05</v>
      </c>
      <c r="H49" s="4">
        <f t="shared" si="1"/>
        <v>0</v>
      </c>
      <c r="I49" s="1">
        <f t="shared" si="2"/>
        <v>0</v>
      </c>
    </row>
    <row r="50" spans="1:9" x14ac:dyDescent="0.35">
      <c r="A50" s="27" t="s">
        <v>120</v>
      </c>
      <c r="B50" s="19" t="s">
        <v>121</v>
      </c>
      <c r="C50" s="20" t="s">
        <v>20</v>
      </c>
      <c r="D50" s="21">
        <v>800</v>
      </c>
      <c r="E50" s="22"/>
      <c r="F50" s="1">
        <f t="shared" si="0"/>
        <v>0</v>
      </c>
      <c r="G50" s="3">
        <v>0.05</v>
      </c>
      <c r="H50" s="4">
        <f t="shared" si="1"/>
        <v>0</v>
      </c>
      <c r="I50" s="1">
        <f t="shared" si="2"/>
        <v>0</v>
      </c>
    </row>
    <row r="51" spans="1:9" x14ac:dyDescent="0.35">
      <c r="A51" s="27" t="s">
        <v>122</v>
      </c>
      <c r="B51" s="19" t="s">
        <v>123</v>
      </c>
      <c r="C51" s="20" t="s">
        <v>124</v>
      </c>
      <c r="D51" s="21">
        <v>150</v>
      </c>
      <c r="E51" s="22"/>
      <c r="F51" s="1">
        <f t="shared" si="0"/>
        <v>0</v>
      </c>
      <c r="G51" s="3">
        <v>0.05</v>
      </c>
      <c r="H51" s="4">
        <f t="shared" si="1"/>
        <v>0</v>
      </c>
      <c r="I51" s="1">
        <f t="shared" si="2"/>
        <v>0</v>
      </c>
    </row>
    <row r="52" spans="1:9" x14ac:dyDescent="0.35">
      <c r="A52" s="27" t="s">
        <v>125</v>
      </c>
      <c r="B52" s="19" t="s">
        <v>126</v>
      </c>
      <c r="C52" s="20" t="s">
        <v>20</v>
      </c>
      <c r="D52" s="21">
        <v>150</v>
      </c>
      <c r="E52" s="22"/>
      <c r="F52" s="1">
        <f t="shared" si="0"/>
        <v>0</v>
      </c>
      <c r="G52" s="3">
        <v>0.05</v>
      </c>
      <c r="H52" s="4">
        <f t="shared" si="1"/>
        <v>0</v>
      </c>
      <c r="I52" s="1">
        <f t="shared" si="2"/>
        <v>0</v>
      </c>
    </row>
    <row r="53" spans="1:9" x14ac:dyDescent="0.35">
      <c r="A53" s="27" t="s">
        <v>127</v>
      </c>
      <c r="B53" s="19" t="s">
        <v>128</v>
      </c>
      <c r="C53" s="20" t="s">
        <v>20</v>
      </c>
      <c r="D53" s="21">
        <v>240</v>
      </c>
      <c r="E53" s="22"/>
      <c r="F53" s="1">
        <f t="shared" si="0"/>
        <v>0</v>
      </c>
      <c r="G53" s="3">
        <v>0.05</v>
      </c>
      <c r="H53" s="4">
        <f t="shared" si="1"/>
        <v>0</v>
      </c>
      <c r="I53" s="1">
        <f t="shared" si="2"/>
        <v>0</v>
      </c>
    </row>
    <row r="54" spans="1:9" x14ac:dyDescent="0.35">
      <c r="A54" s="27" t="s">
        <v>129</v>
      </c>
      <c r="B54" s="19" t="s">
        <v>130</v>
      </c>
      <c r="C54" s="20" t="s">
        <v>20</v>
      </c>
      <c r="D54" s="21">
        <v>24000</v>
      </c>
      <c r="E54" s="22"/>
      <c r="F54" s="1">
        <f t="shared" si="0"/>
        <v>0</v>
      </c>
      <c r="G54" s="3">
        <v>0.05</v>
      </c>
      <c r="H54" s="4">
        <f t="shared" si="1"/>
        <v>0</v>
      </c>
      <c r="I54" s="1">
        <f t="shared" si="2"/>
        <v>0</v>
      </c>
    </row>
    <row r="55" spans="1:9" ht="15" thickBot="1" x14ac:dyDescent="0.4">
      <c r="A55" s="27" t="s">
        <v>131</v>
      </c>
      <c r="B55" s="24" t="s">
        <v>132</v>
      </c>
      <c r="C55" s="25" t="s">
        <v>20</v>
      </c>
      <c r="D55" s="26">
        <v>30</v>
      </c>
      <c r="E55" s="22"/>
      <c r="F55" s="1">
        <f t="shared" si="0"/>
        <v>0</v>
      </c>
      <c r="G55" s="3">
        <v>0.05</v>
      </c>
      <c r="H55" s="4">
        <f t="shared" si="1"/>
        <v>0</v>
      </c>
      <c r="I55" s="1">
        <f t="shared" si="2"/>
        <v>0</v>
      </c>
    </row>
    <row r="56" spans="1:9" ht="24" customHeight="1" thickBot="1" x14ac:dyDescent="0.4">
      <c r="A56" s="36" t="s">
        <v>4</v>
      </c>
      <c r="B56" s="37"/>
      <c r="C56" s="37"/>
      <c r="D56" s="37"/>
      <c r="E56" s="37"/>
      <c r="F56" s="6">
        <f>SUM(F8:F55)</f>
        <v>0</v>
      </c>
      <c r="G56" s="5"/>
      <c r="H56" s="29">
        <f>SUM(H8:H55)</f>
        <v>0</v>
      </c>
      <c r="I56" s="29">
        <f>SUM(I8:I55)</f>
        <v>0</v>
      </c>
    </row>
    <row r="58" spans="1:9" x14ac:dyDescent="0.35">
      <c r="A58" s="9" t="s">
        <v>22</v>
      </c>
      <c r="B58" s="35" t="s">
        <v>34</v>
      </c>
      <c r="C58" s="35"/>
      <c r="D58" s="35"/>
      <c r="E58" s="35"/>
      <c r="F58" s="35"/>
      <c r="G58" s="35"/>
      <c r="H58" s="35"/>
      <c r="I58" s="35"/>
    </row>
    <row r="59" spans="1:9" ht="15.5" x14ac:dyDescent="0.35">
      <c r="A59" s="9" t="s">
        <v>23</v>
      </c>
      <c r="B59" s="34" t="s">
        <v>27</v>
      </c>
      <c r="C59" s="34"/>
      <c r="D59" s="34"/>
      <c r="E59" s="34"/>
      <c r="F59" s="34"/>
      <c r="G59" s="34"/>
      <c r="H59" s="34"/>
      <c r="I59" s="34"/>
    </row>
    <row r="60" spans="1:9" ht="15.5" x14ac:dyDescent="0.35">
      <c r="A60" s="9" t="s">
        <v>24</v>
      </c>
      <c r="B60" s="34" t="s">
        <v>28</v>
      </c>
      <c r="C60" s="34"/>
      <c r="D60" s="34"/>
      <c r="E60" s="34"/>
      <c r="F60" s="34"/>
      <c r="G60" s="34"/>
      <c r="H60" s="34"/>
      <c r="I60" s="34"/>
    </row>
    <row r="61" spans="1:9" ht="15.5" x14ac:dyDescent="0.35">
      <c r="A61" s="9" t="s">
        <v>25</v>
      </c>
      <c r="B61" s="34" t="s">
        <v>29</v>
      </c>
      <c r="C61" s="34"/>
      <c r="D61" s="34"/>
      <c r="E61" s="34"/>
      <c r="F61" s="34"/>
      <c r="G61" s="34"/>
      <c r="H61" s="34"/>
      <c r="I61" s="34"/>
    </row>
    <row r="62" spans="1:9" ht="15.5" x14ac:dyDescent="0.35">
      <c r="A62" s="9" t="s">
        <v>26</v>
      </c>
      <c r="B62" s="34" t="s">
        <v>30</v>
      </c>
      <c r="C62" s="34"/>
      <c r="D62" s="34"/>
      <c r="E62" s="34"/>
      <c r="F62" s="34"/>
      <c r="G62" s="34"/>
      <c r="H62" s="34"/>
      <c r="I62" s="34"/>
    </row>
    <row r="63" spans="1:9" x14ac:dyDescent="0.35">
      <c r="A63" s="9" t="s">
        <v>33</v>
      </c>
      <c r="B63" s="10" t="s">
        <v>35</v>
      </c>
    </row>
    <row r="64" spans="1:9" ht="74.25" customHeight="1" x14ac:dyDescent="0.35">
      <c r="B64" s="35" t="s">
        <v>36</v>
      </c>
      <c r="C64" s="35"/>
      <c r="D64" s="35"/>
      <c r="E64" s="35"/>
      <c r="F64" s="35"/>
      <c r="G64" s="35"/>
      <c r="H64" s="35"/>
      <c r="I64" s="35"/>
    </row>
  </sheetData>
  <mergeCells count="11">
    <mergeCell ref="B62:I62"/>
    <mergeCell ref="B64:I64"/>
    <mergeCell ref="A56:E56"/>
    <mergeCell ref="B58:I58"/>
    <mergeCell ref="B59:I59"/>
    <mergeCell ref="B60:I60"/>
    <mergeCell ref="H1:I1"/>
    <mergeCell ref="C2:F2"/>
    <mergeCell ref="A4:I4"/>
    <mergeCell ref="A5:I5"/>
    <mergeCell ref="B61:I61"/>
  </mergeCells>
  <pageMargins left="0.25" right="0.25" top="0.75" bottom="0.75" header="0.3" footer="0.3"/>
  <pageSetup paperSize="9" scale="80" orientation="portrait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1. Mięso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2024-07-04T06:43:31Z</dcterms:created>
  <dcterms:modified xsi:type="dcterms:W3CDTF">2026-10-29T20:22:47Z</dcterms:modified>
</cp:coreProperties>
</file>