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90" tabRatio="755" activeTab="1"/>
  </bookViews>
  <sheets>
    <sheet name="Pracownia komputerowa dla t.log" sheetId="11" r:id="rId1"/>
    <sheet name="sala wykładowa" sheetId="12" r:id="rId2"/>
  </sheets>
  <definedNames>
    <definedName name="_xlnm.Print_Area" localSheetId="0">'Pracownia komputerowa dla t.log'!$A$1:$I$20</definedName>
    <definedName name="_xlnm.Print_Area" localSheetId="1">'sala wykładowa'!$A$1:$I$23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2" l="1"/>
  <c r="I13" i="12"/>
  <c r="I11" i="12" l="1"/>
  <c r="I12" i="12"/>
  <c r="I10" i="12"/>
  <c r="I11" i="11"/>
  <c r="I12" i="11"/>
  <c r="I13" i="11"/>
  <c r="I10" i="11"/>
  <c r="I14" i="11" s="1"/>
  <c r="I15" i="12" l="1"/>
</calcChain>
</file>

<file path=xl/sharedStrings.xml><?xml version="1.0" encoding="utf-8"?>
<sst xmlns="http://schemas.openxmlformats.org/spreadsheetml/2006/main" count="60" uniqueCount="46">
  <si>
    <t>Sprzęt powinien posiadać parametry techniczne i technologiczne nie gorsze niż podane poniżej:</t>
  </si>
  <si>
    <t>L.P.</t>
  </si>
  <si>
    <t>ILOŚĆ SZTUK</t>
  </si>
  <si>
    <t>Biurko</t>
  </si>
  <si>
    <t>Krzesło nauczyciela</t>
  </si>
  <si>
    <t>Stoliki pod komputer</t>
  </si>
  <si>
    <t>Dostawa wyposażenia pracowni dla zawodu: Pracownia pracownia informatyczna dla technika logistyka 4</t>
  </si>
  <si>
    <t>NAZWA                                                           (elemenu wyposażenia)</t>
  </si>
  <si>
    <t>Krzesła dla uczniów</t>
  </si>
  <si>
    <t>NAZWA                                              (elemenu wyposażenia)</t>
  </si>
  <si>
    <t>Składany stół konferencyjny</t>
  </si>
  <si>
    <t>Krzesło konferencyjne</t>
  </si>
  <si>
    <t>Mównica</t>
  </si>
  <si>
    <t>Metalowy wieszak szeregowy</t>
  </si>
  <si>
    <t xml:space="preserve">DOKŁADNY OPIS GŁÓWNYCH PARAMETRÓW  TECHNICZNYCH                                             </t>
  </si>
  <si>
    <t xml:space="preserve">Dostawa i montaż - Biurko wymiary całkowite: 1600 x 800 x 740 mm; kolor buk, płyta wiórowa laminowana o grubości 25mm, obrzeże ABS 2mm, podstawa z laminatu 18 mm, ślizgacze z tworzywa, wysokość 740mm </t>
  </si>
  <si>
    <t xml:space="preserve">Dostawa i montaż - Krzesło nauczyciela - siedzisko obite tkaniną, oparcie z siatki, mechanizm synchroniczny o właściwościach ergonomicznych, który dostosowuje nachylenie oparcia do nachylenia poduszki siedziska, plastikowe podłokietniki z regulacją wysokości i szerokości, siedzisko o szerokości 49-59cm i głębokości 49-51 cm, oparcie o wysokości 53 cm, stalowy krzyżak, nośność 150 kg, kółka, zagłówek z regulacją wysokości i nachylenia, stała podpórka lędźwiowa kręgosłupa </t>
  </si>
  <si>
    <t>Dostawa i montaż - krzesło szkolne - na stelażu metalowym na bazie rur płaskoowalnych 38x20 mm, malowane proszkowo. Siedzisko i oparcie z lakierowanej sklejki bukowej o grubości 8 mm. Możliwość regulacji krzesła rozmiar  5-6, kolor konstrukcji popiel, kolor sklejki buk naturalny, obciążenie do 150 kg</t>
  </si>
  <si>
    <t xml:space="preserve">DOKŁADNY OPIS GŁÓWNYCH PARAMETRÓW  TECHNICZNYCH                                                                       </t>
  </si>
  <si>
    <t>Dostawa i montaż - Składany stół konferencyjny, 1600x800 mm, wysokość ramy 73 cm, kolor buk, płyta wiórowa laminowana dwustronnie, rama stalowa, składana, chromowane rury, grubość blatu 25 mm, obrzeże ABS 2mm</t>
  </si>
  <si>
    <t>Dostawa - Mównica, szara + metalowy panel przedni, wymiary 1200x600x400mm; konstrukcja ze stalowych profili w kolorze srebrnoszarym, 1 skośna i 1 prosta półka, częścią mównicy są stopki i kółka</t>
  </si>
  <si>
    <t>Dostawa i mointaż - Metalowy wieszak szeregowy - na stopkach, dwustronny, wymiary (szerokość/głębokość/wysokość)  1120x460x1720mm, konstrukcja ze stalowych profili: owal 50x30mm, wykończenie RAL 9006 srebrny, stopki o wysokości 30mm</t>
  </si>
  <si>
    <t>Dostawa wyposażenia pracowni: Sala wykładowa 5</t>
  </si>
  <si>
    <t>Parametry mebli oferowanych przez Dostawcę (należy wypełnić jeżeli różne od wymaganych)</t>
  </si>
  <si>
    <t>Producent,
seria / model / nr katalogowy
mebla ujętego w ofercie Dostawcy (należy wypełnić)</t>
  </si>
  <si>
    <t>Cena
jednostkowa
netto*</t>
  </si>
  <si>
    <t>Wartość netto
[kol.6 × kol.7]</t>
  </si>
  <si>
    <t>Razem wartość mebli netto:</t>
  </si>
  <si>
    <t>* Cena jednostkowa netto określona dla kazdej pozycji powinna uwzględniać:</t>
  </si>
  <si>
    <t>a) załadunek, transport, rozładunek oraz montaż dostarczonych mebli w pomieszczeniach wskazanych przez Zamawiającego,</t>
  </si>
  <si>
    <t>b) uporządkowanie terenu dostaw i miejsc montażu,</t>
  </si>
  <si>
    <t xml:space="preserve">c) zagospodarowanie odpadów powstałych w trakcie dostawy i montażu (m.in. takich jak: opakowania, palety, elementy montażowe itp.). </t>
  </si>
  <si>
    <t>d) inne koszty wyżej nie wymienione, wynikające z warunków zawartej umowy, SWZ oraz obowiązków określonych dla Wykonawcy.</t>
  </si>
  <si>
    <t>Wartość netto
[kol.7 × kol.8]</t>
  </si>
  <si>
    <t>Uwagi / rysunek poglądowy</t>
  </si>
  <si>
    <t>Krzesła ergonomiczne z możliwością regulacji wysokości dla osób z różnymi rodzajami niepełnosprawności</t>
  </si>
  <si>
    <t>Kuchnia biurowa 1963 x 600 x 2000 mm</t>
  </si>
  <si>
    <t>Kuchnia biurowa ze zlewem i kranem 1963 x 600 x 2000 mm, kolor biały, lewostronna - płyta wiórowa laminowana o gr. 18 mm, wykończona krawędziami ABS, blat z płyty wiórowej laminowanej 18mm, drzwiczki wyposażone w system bezuchwytowego PUSH otwierania, zlewozmywak ze stali nierdzewnej 435x455, bateria dźwigniowa łącznie z zestawem montażowym i akcesoriami, stopki do wyrównania podłogi do wysokości 15mm</t>
  </si>
  <si>
    <t>Dostawa - Krzesło konferencyjne z siedziskiem z tkaniny i oparciem z tworzywa sztucznego, trwała metalowa konstrukcja, nośność 130 kg, możliwość sztaplowania, stelaż wyposażony w ochronne stopki, kolor niebieski</t>
  </si>
  <si>
    <t>Dostawa i montaż - stoliki pod komputer - zakres regulacji: Nr 3 ÷ Nr 7; wymiary blatu: 1300 x 550 mm, z wysuwaną szufladą na klawiaturę i mysz komputerową, podstawka pod stację oraz otwory na kable z rury kwadratowej 25x25mm, końce nóg zaślepione stopkami z tworzywa sztucznego, blat wykonany z płyty wiórowej laminowanej o gr. 18mm, kolor buk - obrzeża zabezpieczone doklejką PCV.</t>
  </si>
  <si>
    <t>Nr sprawy: ZP.271.142.2026</t>
  </si>
  <si>
    <t xml:space="preserve">Dostawa i montaż mebli do do Zespołu Szkół nr 6 im. Karola Brzostowskiego w Suwałkach </t>
  </si>
  <si>
    <t>FORMULARZ CENOWY - część 1</t>
  </si>
  <si>
    <t>Załącznik nr 2.1.2</t>
  </si>
  <si>
    <t>Załącznik nr 2.1.1</t>
  </si>
  <si>
    <t>Dostawa i montaż mebli do do Zespołu Szkół nr 6 im. Karola Brzostowskiego w Suwałkach  - część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</si>
</sst>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theme="1"/>
      <name val="Calibri"/>
      <family val="2"/>
      <scheme val="minor"/>
    </font>
    <font>
      <sz val="14"/>
      <color rgb="FF374151"/>
      <name val="Segoe UI"/>
      <family val="2"/>
    </font>
    <font>
      <sz val="14"/>
      <name val="Calibri"/>
      <family val="2"/>
    </font>
    <font>
      <sz val="14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i/>
      <sz val="14"/>
      <color rgb="FF374151"/>
      <name val="Segoe UI"/>
      <family val="2"/>
      <charset val="238"/>
    </font>
    <font>
      <sz val="14"/>
      <color indexed="8"/>
      <name val="Calibri"/>
      <family val="2"/>
    </font>
    <font>
      <sz val="11"/>
      <color theme="1"/>
      <name val="Cambria"/>
      <family val="1"/>
      <charset val="238"/>
      <scheme val="major"/>
    </font>
    <font>
      <b/>
      <sz val="11"/>
      <color rgb="FF000000"/>
      <name val="Cambria"/>
      <family val="1"/>
      <charset val="238"/>
      <scheme val="major"/>
    </font>
    <font>
      <sz val="11"/>
      <color rgb="FF000000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b/>
      <sz val="14"/>
      <color theme="1"/>
      <name val="Cambria"/>
      <family val="1"/>
      <charset val="238"/>
      <scheme val="major"/>
    </font>
    <font>
      <b/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9" fillId="0" borderId="5" xfId="0" applyFont="1" applyBorder="1" applyAlignment="1">
      <alignment horizontal="left" vertical="center" wrapText="1"/>
    </xf>
    <xf numFmtId="0" fontId="9" fillId="0" borderId="13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vertical="center" wrapText="1"/>
    </xf>
    <xf numFmtId="0" fontId="6" fillId="0" borderId="0" xfId="0" applyFont="1" applyBorder="1"/>
    <xf numFmtId="4" fontId="6" fillId="2" borderId="5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1" fontId="15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1" fontId="17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/>
    <xf numFmtId="4" fontId="6" fillId="2" borderId="1" xfId="0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6" fillId="2" borderId="1" xfId="0" applyFont="1" applyFill="1" applyBorder="1" applyAlignment="1">
      <alignment horizontal="right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4" fontId="6" fillId="2" borderId="9" xfId="0" applyNumberFormat="1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</cellXfs>
  <cellStyles count="5">
    <cellStyle name="Hyperlink" xfId="4"/>
    <cellStyle name="Normalny" xfId="0" builtinId="0"/>
    <cellStyle name="Walutowy 2" xfId="1"/>
    <cellStyle name="Walutowy 2 2" xfId="3"/>
    <cellStyle name="Walutowy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542925</xdr:colOff>
      <xdr:row>12</xdr:row>
      <xdr:rowOff>85726</xdr:rowOff>
    </xdr:from>
    <xdr:to>
      <xdr:col>3</xdr:col>
      <xdr:colOff>2333624</xdr:colOff>
      <xdr:row>12</xdr:row>
      <xdr:rowOff>1190626</xdr:rowOff>
    </xdr:to>
    <xdr:pic>
      <xdr:nvPicPr>
        <xdr:cNvPr id="3" name="Obraz 2" descr="Stolik komputerowy Robert z ruchomą półką z rury owalnej - 1 z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6905626"/>
          <a:ext cx="1790699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79375</xdr:colOff>
      <xdr:row>13</xdr:row>
      <xdr:rowOff>45357</xdr:rowOff>
    </xdr:from>
    <xdr:to>
      <xdr:col>3</xdr:col>
      <xdr:colOff>1961697</xdr:colOff>
      <xdr:row>13</xdr:row>
      <xdr:rowOff>1283608</xdr:rowOff>
    </xdr:to>
    <xdr:pic>
      <xdr:nvPicPr>
        <xdr:cNvPr id="8" name="Obraz 7" descr="Kuchnia biurowa NIKA ze zlewem i kranem 1963 x 600 x 2000 mm, biały, lawo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9600" y="6389007"/>
          <a:ext cx="1882322" cy="11566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124731</xdr:colOff>
      <xdr:row>13</xdr:row>
      <xdr:rowOff>1292679</xdr:rowOff>
    </xdr:from>
    <xdr:to>
      <xdr:col>3</xdr:col>
      <xdr:colOff>1836964</xdr:colOff>
      <xdr:row>13</xdr:row>
      <xdr:rowOff>2718253</xdr:rowOff>
    </xdr:to>
    <xdr:pic>
      <xdr:nvPicPr>
        <xdr:cNvPr id="9" name="Obraz 8" descr="Kuchnia biurowa NIKA ze zlewem i kranem 1963 x 600 x 2000 mm, biały, lawo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956" y="7636329"/>
          <a:ext cx="1712233" cy="14060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861786</xdr:colOff>
      <xdr:row>10</xdr:row>
      <xdr:rowOff>136071</xdr:rowOff>
    </xdr:from>
    <xdr:to>
      <xdr:col>3</xdr:col>
      <xdr:colOff>1700894</xdr:colOff>
      <xdr:row>10</xdr:row>
      <xdr:rowOff>766534</xdr:rowOff>
    </xdr:to>
    <xdr:pic>
      <xdr:nvPicPr>
        <xdr:cNvPr id="10" name="Obraz 9" descr="Krzesło konferencyjne MYSTIC 1+1 GRATIS, niebieski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1607" y="3175000"/>
          <a:ext cx="839108" cy="6304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737054</xdr:colOff>
      <xdr:row>9</xdr:row>
      <xdr:rowOff>102053</xdr:rowOff>
    </xdr:from>
    <xdr:to>
      <xdr:col>3</xdr:col>
      <xdr:colOff>1576162</xdr:colOff>
      <xdr:row>9</xdr:row>
      <xdr:rowOff>714375</xdr:rowOff>
    </xdr:to>
    <xdr:pic>
      <xdr:nvPicPr>
        <xdr:cNvPr id="11" name="Obraz 10" descr="Składany stół konferencyjny FOLD, 140x69 cm, buk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313214"/>
          <a:ext cx="839108" cy="61232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703036</xdr:colOff>
      <xdr:row>11</xdr:row>
      <xdr:rowOff>45357</xdr:rowOff>
    </xdr:from>
    <xdr:to>
      <xdr:col>3</xdr:col>
      <xdr:colOff>1825626</xdr:colOff>
      <xdr:row>11</xdr:row>
      <xdr:rowOff>884464</xdr:rowOff>
    </xdr:to>
    <xdr:pic>
      <xdr:nvPicPr>
        <xdr:cNvPr id="12" name="Obraz 11" descr="Mównica, szara + metalowy panel przedni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2857" y="3957411"/>
          <a:ext cx="1122590" cy="8391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873125</xdr:colOff>
      <xdr:row>12</xdr:row>
      <xdr:rowOff>147410</xdr:rowOff>
    </xdr:from>
    <xdr:to>
      <xdr:col>3</xdr:col>
      <xdr:colOff>1723571</xdr:colOff>
      <xdr:row>12</xdr:row>
      <xdr:rowOff>793749</xdr:rowOff>
    </xdr:to>
    <xdr:pic>
      <xdr:nvPicPr>
        <xdr:cNvPr id="13" name="Obraz 12" descr="Metalowy wieszak szeregowy - na stopkach, dwustronny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2946" y="5045981"/>
          <a:ext cx="850446" cy="646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view="pageBreakPreview" zoomScaleNormal="70" zoomScaleSheetLayoutView="100" workbookViewId="0">
      <selection activeCell="D6" sqref="D6:D8"/>
    </sheetView>
  </sheetViews>
  <sheetFormatPr defaultRowHeight="15" x14ac:dyDescent="0.25"/>
  <cols>
    <col min="2" max="2" width="24" customWidth="1"/>
    <col min="3" max="3" width="73.85546875" customWidth="1"/>
    <col min="4" max="4" width="46.42578125" customWidth="1"/>
    <col min="5" max="5" width="23.85546875" customWidth="1"/>
    <col min="6" max="6" width="22.7109375" customWidth="1"/>
    <col min="7" max="7" width="13.42578125" customWidth="1"/>
    <col min="8" max="8" width="18" style="3" customWidth="1"/>
    <col min="9" max="9" width="15.5703125" style="3" customWidth="1"/>
  </cols>
  <sheetData>
    <row r="1" spans="1:9" ht="32.25" customHeight="1" x14ac:dyDescent="0.25">
      <c r="A1" s="45" t="s">
        <v>40</v>
      </c>
      <c r="B1" s="46"/>
      <c r="C1" s="46"/>
      <c r="D1" s="39"/>
      <c r="E1" s="39"/>
      <c r="F1" s="50" t="s">
        <v>44</v>
      </c>
      <c r="G1" s="50"/>
      <c r="H1" s="50"/>
    </row>
    <row r="2" spans="1:9" ht="17.25" customHeight="1" x14ac:dyDescent="0.25">
      <c r="A2" s="41"/>
      <c r="B2" s="51" t="s">
        <v>42</v>
      </c>
      <c r="C2" s="51"/>
      <c r="D2" s="51"/>
      <c r="E2" s="51"/>
      <c r="F2" s="51"/>
      <c r="G2" s="51"/>
      <c r="H2" s="51"/>
    </row>
    <row r="3" spans="1:9" ht="18.75" customHeight="1" x14ac:dyDescent="0.25">
      <c r="A3" s="41"/>
      <c r="B3" s="52" t="s">
        <v>41</v>
      </c>
      <c r="C3" s="52"/>
      <c r="D3" s="52"/>
      <c r="E3" s="52"/>
      <c r="F3" s="52"/>
      <c r="G3" s="52"/>
      <c r="H3" s="52"/>
    </row>
    <row r="4" spans="1:9" ht="18.75" customHeight="1" x14ac:dyDescent="0.25">
      <c r="A4" s="41" t="s">
        <v>6</v>
      </c>
      <c r="B4" s="38"/>
      <c r="C4" s="38"/>
      <c r="D4" s="38"/>
      <c r="E4" s="38"/>
      <c r="F4" s="38"/>
      <c r="G4" s="38"/>
      <c r="H4" s="40"/>
      <c r="I4" s="12"/>
    </row>
    <row r="5" spans="1:9" ht="21.75" customHeight="1" x14ac:dyDescent="0.25">
      <c r="A5" s="41" t="s">
        <v>0</v>
      </c>
      <c r="B5" s="38"/>
      <c r="C5" s="38"/>
      <c r="D5" s="38"/>
      <c r="E5" s="38"/>
      <c r="F5" s="38"/>
      <c r="G5" s="38"/>
      <c r="H5" s="40"/>
      <c r="I5" s="12"/>
    </row>
    <row r="6" spans="1:9" ht="15" customHeight="1" x14ac:dyDescent="0.25">
      <c r="A6" s="42" t="s">
        <v>1</v>
      </c>
      <c r="B6" s="43" t="s">
        <v>7</v>
      </c>
      <c r="C6" s="43" t="s">
        <v>14</v>
      </c>
      <c r="D6" s="47" t="s">
        <v>34</v>
      </c>
      <c r="E6" s="47" t="s">
        <v>23</v>
      </c>
      <c r="F6" s="47" t="s">
        <v>24</v>
      </c>
      <c r="G6" s="44" t="s">
        <v>2</v>
      </c>
      <c r="H6" s="57" t="s">
        <v>25</v>
      </c>
      <c r="I6" s="54" t="s">
        <v>33</v>
      </c>
    </row>
    <row r="7" spans="1:9" x14ac:dyDescent="0.25">
      <c r="A7" s="42"/>
      <c r="B7" s="43"/>
      <c r="C7" s="43"/>
      <c r="D7" s="48"/>
      <c r="E7" s="48"/>
      <c r="F7" s="48"/>
      <c r="G7" s="44"/>
      <c r="H7" s="48"/>
      <c r="I7" s="55"/>
    </row>
    <row r="8" spans="1:9" ht="83.25" customHeight="1" x14ac:dyDescent="0.25">
      <c r="A8" s="42"/>
      <c r="B8" s="43"/>
      <c r="C8" s="43"/>
      <c r="D8" s="49"/>
      <c r="E8" s="49"/>
      <c r="F8" s="49"/>
      <c r="G8" s="44"/>
      <c r="H8" s="49"/>
      <c r="I8" s="56"/>
    </row>
    <row r="9" spans="1:9" ht="20.25" x14ac:dyDescent="0.25">
      <c r="A9" s="28">
        <v>1</v>
      </c>
      <c r="B9" s="28">
        <v>2</v>
      </c>
      <c r="C9" s="28">
        <v>3</v>
      </c>
      <c r="D9" s="28">
        <v>4</v>
      </c>
      <c r="E9" s="28">
        <v>5</v>
      </c>
      <c r="F9" s="28">
        <v>6</v>
      </c>
      <c r="G9" s="28">
        <v>7</v>
      </c>
      <c r="H9" s="28">
        <v>8</v>
      </c>
      <c r="I9" s="29">
        <v>9</v>
      </c>
    </row>
    <row r="10" spans="1:9" ht="89.25" customHeight="1" x14ac:dyDescent="0.3">
      <c r="A10" s="9">
        <v>1</v>
      </c>
      <c r="B10" s="30" t="s">
        <v>3</v>
      </c>
      <c r="C10" s="25" t="s">
        <v>15</v>
      </c>
      <c r="D10" s="5"/>
      <c r="E10" s="27"/>
      <c r="F10" s="27"/>
      <c r="G10" s="31">
        <v>1</v>
      </c>
      <c r="H10" s="32">
        <v>0</v>
      </c>
      <c r="I10" s="32">
        <f>G10*H10</f>
        <v>0</v>
      </c>
    </row>
    <row r="11" spans="1:9" ht="159.75" customHeight="1" x14ac:dyDescent="0.3">
      <c r="A11" s="9">
        <v>2</v>
      </c>
      <c r="B11" s="30" t="s">
        <v>4</v>
      </c>
      <c r="C11" s="26" t="s">
        <v>16</v>
      </c>
      <c r="D11" s="5"/>
      <c r="E11" s="26"/>
      <c r="F11" s="26"/>
      <c r="G11" s="31">
        <v>1</v>
      </c>
      <c r="H11" s="32">
        <v>0</v>
      </c>
      <c r="I11" s="32">
        <f t="shared" ref="I11:I13" si="0">G11*H11</f>
        <v>0</v>
      </c>
    </row>
    <row r="12" spans="1:9" ht="128.25" customHeight="1" x14ac:dyDescent="0.25">
      <c r="A12" s="9">
        <v>3</v>
      </c>
      <c r="B12" s="33" t="s">
        <v>8</v>
      </c>
      <c r="C12" s="27" t="s">
        <v>17</v>
      </c>
      <c r="D12" s="6" t="s">
        <v>35</v>
      </c>
      <c r="E12" s="27"/>
      <c r="F12" s="27"/>
      <c r="G12" s="34">
        <v>24</v>
      </c>
      <c r="H12" s="32">
        <v>0</v>
      </c>
      <c r="I12" s="32">
        <f t="shared" si="0"/>
        <v>0</v>
      </c>
    </row>
    <row r="13" spans="1:9" ht="134.25" customHeight="1" x14ac:dyDescent="0.25">
      <c r="A13" s="9">
        <v>4</v>
      </c>
      <c r="B13" s="30" t="s">
        <v>5</v>
      </c>
      <c r="C13" s="26" t="s">
        <v>39</v>
      </c>
      <c r="D13" s="6"/>
      <c r="E13" s="26"/>
      <c r="F13" s="26"/>
      <c r="G13" s="31">
        <v>24</v>
      </c>
      <c r="H13" s="32">
        <v>0</v>
      </c>
      <c r="I13" s="32">
        <f t="shared" si="0"/>
        <v>0</v>
      </c>
    </row>
    <row r="14" spans="1:9" ht="15" customHeight="1" x14ac:dyDescent="0.3">
      <c r="A14" s="35"/>
      <c r="B14" s="35"/>
      <c r="C14" s="35"/>
      <c r="D14" s="35"/>
      <c r="E14" s="35"/>
      <c r="F14" s="35"/>
      <c r="G14" s="53" t="s">
        <v>27</v>
      </c>
      <c r="H14" s="53"/>
      <c r="I14" s="36">
        <f>SUM(I10:I13)</f>
        <v>0</v>
      </c>
    </row>
    <row r="15" spans="1:9" x14ac:dyDescent="0.25">
      <c r="C15" t="s">
        <v>28</v>
      </c>
    </row>
    <row r="16" spans="1:9" x14ac:dyDescent="0.25">
      <c r="A16" s="4"/>
      <c r="B16" s="4"/>
      <c r="C16" s="4" t="s">
        <v>29</v>
      </c>
      <c r="D16" s="4"/>
      <c r="E16" s="4"/>
      <c r="F16" s="4"/>
      <c r="G16" s="4"/>
      <c r="H16" s="4"/>
      <c r="I16" s="4"/>
    </row>
    <row r="17" spans="3:3" x14ac:dyDescent="0.25">
      <c r="C17" t="s">
        <v>30</v>
      </c>
    </row>
    <row r="18" spans="3:3" x14ac:dyDescent="0.25">
      <c r="C18" t="s">
        <v>31</v>
      </c>
    </row>
    <row r="19" spans="3:3" x14ac:dyDescent="0.25">
      <c r="C19" t="s">
        <v>32</v>
      </c>
    </row>
  </sheetData>
  <mergeCells count="14">
    <mergeCell ref="G14:H14"/>
    <mergeCell ref="I6:I8"/>
    <mergeCell ref="H6:H8"/>
    <mergeCell ref="A6:A8"/>
    <mergeCell ref="B6:B8"/>
    <mergeCell ref="C6:C8"/>
    <mergeCell ref="G6:G8"/>
    <mergeCell ref="A1:C1"/>
    <mergeCell ref="E6:E8"/>
    <mergeCell ref="F6:F8"/>
    <mergeCell ref="D6:D8"/>
    <mergeCell ref="F1:H1"/>
    <mergeCell ref="B2:H2"/>
    <mergeCell ref="B3:H3"/>
  </mergeCells>
  <pageMargins left="0.70866141732283472" right="0.70866141732283472" top="0.74803149606299213" bottom="0.74803149606299213" header="0.31496062992125984" footer="0.31496062992125984"/>
  <pageSetup paperSize="9" scale="50" fitToHeight="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BreakPreview" zoomScale="84" zoomScaleNormal="70" zoomScaleSheetLayoutView="84" workbookViewId="0">
      <selection activeCell="A2" sqref="A2:I2"/>
    </sheetView>
  </sheetViews>
  <sheetFormatPr defaultRowHeight="15" x14ac:dyDescent="0.25"/>
  <cols>
    <col min="1" max="1" width="12.85546875" customWidth="1"/>
    <col min="2" max="2" width="31.7109375" customWidth="1"/>
    <col min="3" max="3" width="83.7109375" customWidth="1"/>
    <col min="4" max="4" width="37.85546875" customWidth="1"/>
    <col min="5" max="5" width="32.140625" customWidth="1"/>
    <col min="6" max="6" width="29" customWidth="1"/>
    <col min="7" max="7" width="13" customWidth="1"/>
    <col min="8" max="8" width="25" style="3" customWidth="1"/>
    <col min="9" max="9" width="15.28515625" style="3" customWidth="1"/>
  </cols>
  <sheetData>
    <row r="1" spans="1:9" ht="15" customHeight="1" x14ac:dyDescent="0.25">
      <c r="A1" s="77" t="s">
        <v>40</v>
      </c>
      <c r="B1" s="77"/>
      <c r="C1" s="77"/>
      <c r="D1" s="78" t="s">
        <v>43</v>
      </c>
      <c r="E1" s="78"/>
      <c r="F1" s="78"/>
      <c r="G1" s="78"/>
      <c r="H1" s="78"/>
      <c r="I1" s="78"/>
    </row>
    <row r="2" spans="1:9" ht="18.75" x14ac:dyDescent="0.25">
      <c r="A2" s="75" t="s">
        <v>45</v>
      </c>
      <c r="B2" s="75"/>
      <c r="C2" s="75"/>
      <c r="D2" s="75"/>
      <c r="E2" s="75"/>
      <c r="F2" s="75"/>
      <c r="G2" s="75"/>
      <c r="H2" s="75"/>
      <c r="I2" s="75"/>
    </row>
    <row r="3" spans="1:9" ht="56.25" customHeight="1" x14ac:dyDescent="0.25">
      <c r="A3" s="76"/>
      <c r="B3" s="76"/>
      <c r="C3" s="76"/>
      <c r="D3" s="76"/>
      <c r="E3" s="76"/>
      <c r="F3" s="76"/>
      <c r="G3" s="76"/>
      <c r="H3" s="76"/>
      <c r="I3" s="76"/>
    </row>
    <row r="4" spans="1:9" ht="30" customHeight="1" x14ac:dyDescent="0.3">
      <c r="A4" s="2" t="s">
        <v>22</v>
      </c>
      <c r="B4" s="1"/>
      <c r="C4" s="1"/>
      <c r="D4" s="1"/>
      <c r="E4" s="1"/>
      <c r="F4" s="1"/>
      <c r="G4" s="1"/>
      <c r="H4" s="12"/>
      <c r="I4" s="12"/>
    </row>
    <row r="5" spans="1:9" ht="30" customHeight="1" x14ac:dyDescent="0.3">
      <c r="A5" s="2" t="s">
        <v>0</v>
      </c>
      <c r="B5" s="1"/>
      <c r="C5" s="1"/>
      <c r="D5" s="1"/>
      <c r="E5" s="1"/>
      <c r="F5" s="1"/>
      <c r="G5" s="1"/>
      <c r="H5" s="12"/>
      <c r="I5" s="12"/>
    </row>
    <row r="6" spans="1:9" ht="15" customHeight="1" x14ac:dyDescent="0.25">
      <c r="A6" s="64" t="s">
        <v>1</v>
      </c>
      <c r="B6" s="67" t="s">
        <v>9</v>
      </c>
      <c r="C6" s="67" t="s">
        <v>18</v>
      </c>
      <c r="D6" s="67" t="s">
        <v>34</v>
      </c>
      <c r="E6" s="67" t="s">
        <v>23</v>
      </c>
      <c r="F6" s="67" t="s">
        <v>24</v>
      </c>
      <c r="G6" s="61" t="s">
        <v>2</v>
      </c>
      <c r="H6" s="61" t="s">
        <v>25</v>
      </c>
      <c r="I6" s="58" t="s">
        <v>26</v>
      </c>
    </row>
    <row r="7" spans="1:9" x14ac:dyDescent="0.25">
      <c r="A7" s="65"/>
      <c r="B7" s="68"/>
      <c r="C7" s="68"/>
      <c r="D7" s="62"/>
      <c r="E7" s="68"/>
      <c r="F7" s="68"/>
      <c r="G7" s="70"/>
      <c r="H7" s="62"/>
      <c r="I7" s="59"/>
    </row>
    <row r="8" spans="1:9" ht="90.75" customHeight="1" x14ac:dyDescent="0.25">
      <c r="A8" s="66"/>
      <c r="B8" s="69"/>
      <c r="C8" s="69"/>
      <c r="D8" s="74"/>
      <c r="E8" s="68"/>
      <c r="F8" s="68"/>
      <c r="G8" s="71"/>
      <c r="H8" s="63"/>
      <c r="I8" s="60"/>
    </row>
    <row r="9" spans="1:9" ht="18.75" x14ac:dyDescent="0.3">
      <c r="A9" s="13">
        <v>1</v>
      </c>
      <c r="B9" s="13">
        <v>2</v>
      </c>
      <c r="C9" s="14">
        <v>3</v>
      </c>
      <c r="D9" s="14"/>
      <c r="E9" s="13">
        <v>4</v>
      </c>
      <c r="F9" s="13">
        <v>5</v>
      </c>
      <c r="G9" s="15">
        <v>6</v>
      </c>
      <c r="H9" s="16">
        <v>7</v>
      </c>
      <c r="I9" s="16">
        <v>8</v>
      </c>
    </row>
    <row r="10" spans="1:9" ht="84.75" customHeight="1" x14ac:dyDescent="0.3">
      <c r="A10" s="9">
        <v>1</v>
      </c>
      <c r="B10" s="17" t="s">
        <v>10</v>
      </c>
      <c r="C10" s="11" t="s">
        <v>19</v>
      </c>
      <c r="D10" s="5"/>
      <c r="E10" s="18"/>
      <c r="F10" s="18"/>
      <c r="G10" s="19">
        <v>7</v>
      </c>
      <c r="H10" s="20">
        <v>0</v>
      </c>
      <c r="I10" s="20">
        <f>G10*H10</f>
        <v>0</v>
      </c>
    </row>
    <row r="11" spans="1:9" ht="84.75" customHeight="1" x14ac:dyDescent="0.3">
      <c r="A11" s="9">
        <v>2</v>
      </c>
      <c r="B11" s="17" t="s">
        <v>11</v>
      </c>
      <c r="C11" s="11" t="s">
        <v>38</v>
      </c>
      <c r="D11" s="5"/>
      <c r="E11" s="11"/>
      <c r="F11" s="11"/>
      <c r="G11" s="19">
        <v>49</v>
      </c>
      <c r="H11" s="20">
        <v>0</v>
      </c>
      <c r="I11" s="20">
        <f t="shared" ref="I11:I12" si="0">G11*H11</f>
        <v>0</v>
      </c>
    </row>
    <row r="12" spans="1:9" ht="78.599999999999994" customHeight="1" x14ac:dyDescent="0.25">
      <c r="A12" s="9">
        <v>3</v>
      </c>
      <c r="B12" s="17" t="s">
        <v>12</v>
      </c>
      <c r="C12" s="11" t="s">
        <v>20</v>
      </c>
      <c r="D12" s="6"/>
      <c r="E12" s="11"/>
      <c r="F12" s="11"/>
      <c r="G12" s="19">
        <v>1</v>
      </c>
      <c r="H12" s="20">
        <v>0</v>
      </c>
      <c r="I12" s="20">
        <f t="shared" si="0"/>
        <v>0</v>
      </c>
    </row>
    <row r="13" spans="1:9" ht="78.599999999999994" customHeight="1" x14ac:dyDescent="0.3">
      <c r="A13" s="9">
        <v>4</v>
      </c>
      <c r="B13" s="21" t="s">
        <v>13</v>
      </c>
      <c r="C13" s="11" t="s">
        <v>21</v>
      </c>
      <c r="D13" s="7"/>
      <c r="E13" s="22"/>
      <c r="F13" s="22"/>
      <c r="G13" s="19">
        <v>3</v>
      </c>
      <c r="H13" s="20">
        <v>0</v>
      </c>
      <c r="I13" s="20">
        <f t="shared" ref="I13:I14" si="1">G13*H13</f>
        <v>0</v>
      </c>
    </row>
    <row r="14" spans="1:9" ht="219" customHeight="1" x14ac:dyDescent="0.25">
      <c r="A14" s="9">
        <v>5</v>
      </c>
      <c r="B14" s="10" t="s">
        <v>36</v>
      </c>
      <c r="C14" s="37" t="s">
        <v>37</v>
      </c>
      <c r="D14" s="8"/>
      <c r="E14" s="22"/>
      <c r="F14" s="22"/>
      <c r="G14" s="19">
        <v>1</v>
      </c>
      <c r="H14" s="20">
        <v>0</v>
      </c>
      <c r="I14" s="20">
        <f t="shared" si="1"/>
        <v>0</v>
      </c>
    </row>
    <row r="15" spans="1:9" ht="18.75" x14ac:dyDescent="0.3">
      <c r="A15" s="23"/>
      <c r="B15" s="23"/>
      <c r="C15" s="23"/>
      <c r="D15" s="23"/>
      <c r="E15" s="23"/>
      <c r="F15" s="23"/>
      <c r="G15" s="72" t="s">
        <v>27</v>
      </c>
      <c r="H15" s="73"/>
      <c r="I15" s="24">
        <f>SUM(I10:I14)</f>
        <v>0</v>
      </c>
    </row>
    <row r="17" spans="3:3" x14ac:dyDescent="0.25">
      <c r="C17" t="s">
        <v>28</v>
      </c>
    </row>
    <row r="18" spans="3:3" x14ac:dyDescent="0.25">
      <c r="C18" t="s">
        <v>29</v>
      </c>
    </row>
    <row r="19" spans="3:3" x14ac:dyDescent="0.25">
      <c r="C19" t="s">
        <v>30</v>
      </c>
    </row>
    <row r="20" spans="3:3" x14ac:dyDescent="0.25">
      <c r="C20" t="s">
        <v>31</v>
      </c>
    </row>
    <row r="21" spans="3:3" x14ac:dyDescent="0.25">
      <c r="C21" t="s">
        <v>32</v>
      </c>
    </row>
  </sheetData>
  <mergeCells count="14">
    <mergeCell ref="G15:H15"/>
    <mergeCell ref="A1:C1"/>
    <mergeCell ref="E6:E8"/>
    <mergeCell ref="F6:F8"/>
    <mergeCell ref="D6:D8"/>
    <mergeCell ref="A2:I2"/>
    <mergeCell ref="A3:I3"/>
    <mergeCell ref="D1:I1"/>
    <mergeCell ref="I6:I8"/>
    <mergeCell ref="H6:H8"/>
    <mergeCell ref="A6:A8"/>
    <mergeCell ref="B6:B8"/>
    <mergeCell ref="C6:C8"/>
    <mergeCell ref="G6:G8"/>
  </mergeCells>
  <pageMargins left="0.70866141732283472" right="0.70866141732283472" top="0.74803149606299213" bottom="0.74803149606299213" header="0.31496062992125984" footer="0.31496062992125984"/>
  <pageSetup scale="43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Pracownia komputerowa dla t.log</vt:lpstr>
      <vt:lpstr>sala wykładowa</vt:lpstr>
      <vt:lpstr>'Pracownia komputerowa dla t.log'!Obszar_wydruku</vt:lpstr>
      <vt:lpstr>'sala wykładowa'!Obszar_wydruku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2026-11-02T08:11:55Z</dcterms:modified>
  <cp:category/>
  <cp:contentStatus/>
</cp:coreProperties>
</file>