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NTERNAT\PRZETARGI NA ZYWIENIE\2027\"/>
    </mc:Choice>
  </mc:AlternateContent>
  <xr:revisionPtr revIDLastSave="0" documentId="13_ncr:1_{B4579948-A76A-455B-B746-508540047A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Print_Area" localSheetId="0">Arkusz1!$A$1:$M$283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5" i="1" l="1"/>
  <c r="K275" i="1" s="1"/>
  <c r="J275" i="1"/>
  <c r="H255" i="1"/>
  <c r="K255" i="1" s="1"/>
  <c r="J255" i="1"/>
  <c r="H237" i="1"/>
  <c r="K237" i="1" s="1"/>
  <c r="J237" i="1"/>
  <c r="H172" i="1"/>
  <c r="K172" i="1" s="1"/>
  <c r="J172" i="1"/>
  <c r="H164" i="1"/>
  <c r="K164" i="1" s="1"/>
  <c r="J164" i="1"/>
  <c r="H157" i="1"/>
  <c r="K157" i="1" s="1"/>
  <c r="J157" i="1"/>
  <c r="H150" i="1"/>
  <c r="K150" i="1" s="1"/>
  <c r="J150" i="1"/>
  <c r="H123" i="1"/>
  <c r="K123" i="1" s="1"/>
  <c r="J123" i="1"/>
  <c r="H97" i="1"/>
  <c r="K97" i="1" s="1"/>
  <c r="J97" i="1"/>
  <c r="H48" i="1"/>
  <c r="K48" i="1" s="1"/>
  <c r="J48" i="1"/>
  <c r="H267" i="1"/>
  <c r="K267" i="1" s="1"/>
  <c r="J267" i="1"/>
  <c r="H102" i="1"/>
  <c r="K102" i="1" s="1"/>
  <c r="J102" i="1"/>
  <c r="H103" i="1"/>
  <c r="I103" i="1" s="1"/>
  <c r="J103" i="1"/>
  <c r="H75" i="1"/>
  <c r="K75" i="1" s="1"/>
  <c r="J75" i="1"/>
  <c r="H52" i="1"/>
  <c r="K52" i="1" s="1"/>
  <c r="J52" i="1"/>
  <c r="H20" i="1"/>
  <c r="K20" i="1" s="1"/>
  <c r="J20" i="1"/>
  <c r="L20" i="1" s="1"/>
  <c r="H21" i="1"/>
  <c r="K21" i="1" s="1"/>
  <c r="J21" i="1"/>
  <c r="L21" i="1" s="1"/>
  <c r="H22" i="1"/>
  <c r="K22" i="1" s="1"/>
  <c r="J22" i="1"/>
  <c r="L22" i="1" s="1"/>
  <c r="H12" i="1"/>
  <c r="K12" i="1" s="1"/>
  <c r="J12" i="1"/>
  <c r="L12" i="1" s="1"/>
  <c r="H7" i="1"/>
  <c r="K7" i="1" s="1"/>
  <c r="J7" i="1"/>
  <c r="J99" i="1"/>
  <c r="H99" i="1"/>
  <c r="K99" i="1" s="1"/>
  <c r="H98" i="1"/>
  <c r="K98" i="1" s="1"/>
  <c r="H177" i="1"/>
  <c r="K177" i="1" s="1"/>
  <c r="J9" i="1"/>
  <c r="H9" i="1"/>
  <c r="K9" i="1" s="1"/>
  <c r="H278" i="1"/>
  <c r="K278" i="1" s="1"/>
  <c r="J278" i="1"/>
  <c r="H79" i="1"/>
  <c r="K79" i="1" s="1"/>
  <c r="J79" i="1"/>
  <c r="J173" i="1"/>
  <c r="H173" i="1"/>
  <c r="I173" i="1" s="1"/>
  <c r="H170" i="1"/>
  <c r="I170" i="1" s="1"/>
  <c r="H169" i="1"/>
  <c r="J170" i="1"/>
  <c r="J158" i="1"/>
  <c r="H158" i="1"/>
  <c r="K158" i="1" s="1"/>
  <c r="H143" i="1"/>
  <c r="K143" i="1" s="1"/>
  <c r="J143" i="1"/>
  <c r="H124" i="1"/>
  <c r="K124" i="1" s="1"/>
  <c r="J124" i="1"/>
  <c r="H125" i="1"/>
  <c r="K125" i="1" s="1"/>
  <c r="J125" i="1"/>
  <c r="H115" i="1"/>
  <c r="K115" i="1" s="1"/>
  <c r="J115" i="1"/>
  <c r="H105" i="1"/>
  <c r="K105" i="1" s="1"/>
  <c r="J105" i="1"/>
  <c r="H104" i="1"/>
  <c r="K104" i="1" s="1"/>
  <c r="J104" i="1"/>
  <c r="J98" i="1"/>
  <c r="J70" i="1"/>
  <c r="H70" i="1"/>
  <c r="K70" i="1" s="1"/>
  <c r="J19" i="1"/>
  <c r="H19" i="1"/>
  <c r="I19" i="1" s="1"/>
  <c r="J18" i="1"/>
  <c r="H18" i="1"/>
  <c r="I18" i="1" s="1"/>
  <c r="H167" i="1"/>
  <c r="K167" i="1" s="1"/>
  <c r="J167" i="1"/>
  <c r="H54" i="1"/>
  <c r="K54" i="1" s="1"/>
  <c r="J54" i="1"/>
  <c r="H277" i="1"/>
  <c r="K277" i="1" s="1"/>
  <c r="J277" i="1"/>
  <c r="H253" i="1"/>
  <c r="I253" i="1" s="1"/>
  <c r="J253" i="1"/>
  <c r="H245" i="1"/>
  <c r="K245" i="1" s="1"/>
  <c r="J245" i="1"/>
  <c r="H240" i="1"/>
  <c r="K240" i="1" s="1"/>
  <c r="J240" i="1"/>
  <c r="H261" i="1"/>
  <c r="I261" i="1" s="1"/>
  <c r="J261" i="1"/>
  <c r="J236" i="1"/>
  <c r="H236" i="1"/>
  <c r="K236" i="1" s="1"/>
  <c r="H221" i="1"/>
  <c r="K221" i="1" s="1"/>
  <c r="J221" i="1"/>
  <c r="H209" i="1"/>
  <c r="I209" i="1" s="1"/>
  <c r="J209" i="1"/>
  <c r="H140" i="1"/>
  <c r="K140" i="1" s="1"/>
  <c r="J140" i="1"/>
  <c r="H132" i="1"/>
  <c r="K132" i="1" s="1"/>
  <c r="J132" i="1"/>
  <c r="H119" i="1"/>
  <c r="K119" i="1" s="1"/>
  <c r="J119" i="1"/>
  <c r="H108" i="1"/>
  <c r="I108" i="1" s="1"/>
  <c r="J108" i="1"/>
  <c r="H82" i="1"/>
  <c r="J82" i="1"/>
  <c r="J69" i="1"/>
  <c r="J68" i="1"/>
  <c r="H69" i="1"/>
  <c r="I69" i="1" s="1"/>
  <c r="J80" i="1"/>
  <c r="H80" i="1"/>
  <c r="K80" i="1" s="1"/>
  <c r="J81" i="1"/>
  <c r="H81" i="1"/>
  <c r="K81" i="1" s="1"/>
  <c r="J83" i="1"/>
  <c r="H83" i="1"/>
  <c r="K83" i="1" s="1"/>
  <c r="J177" i="1"/>
  <c r="J176" i="1"/>
  <c r="H176" i="1"/>
  <c r="I176" i="1" s="1"/>
  <c r="J55" i="1"/>
  <c r="H55" i="1"/>
  <c r="K55" i="1" s="1"/>
  <c r="J53" i="1"/>
  <c r="H53" i="1"/>
  <c r="K53" i="1" s="1"/>
  <c r="L97" i="1" l="1"/>
  <c r="L9" i="1"/>
  <c r="L164" i="1"/>
  <c r="L52" i="1"/>
  <c r="L7" i="1"/>
  <c r="L275" i="1"/>
  <c r="L255" i="1"/>
  <c r="L237" i="1"/>
  <c r="L172" i="1"/>
  <c r="L157" i="1"/>
  <c r="L150" i="1"/>
  <c r="L123" i="1"/>
  <c r="L48" i="1"/>
  <c r="L102" i="1"/>
  <c r="L75" i="1"/>
  <c r="L132" i="1"/>
  <c r="I275" i="1"/>
  <c r="I255" i="1"/>
  <c r="I237" i="1"/>
  <c r="I172" i="1"/>
  <c r="I164" i="1"/>
  <c r="I157" i="1"/>
  <c r="I150" i="1"/>
  <c r="I123" i="1"/>
  <c r="I97" i="1"/>
  <c r="I48" i="1"/>
  <c r="L278" i="1"/>
  <c r="L277" i="1"/>
  <c r="L177" i="1"/>
  <c r="L167" i="1"/>
  <c r="L158" i="1"/>
  <c r="L143" i="1"/>
  <c r="L140" i="1"/>
  <c r="L125" i="1"/>
  <c r="L124" i="1"/>
  <c r="L119" i="1"/>
  <c r="L115" i="1"/>
  <c r="L105" i="1"/>
  <c r="L104" i="1"/>
  <c r="L99" i="1"/>
  <c r="I99" i="1"/>
  <c r="L98" i="1"/>
  <c r="L70" i="1"/>
  <c r="L267" i="1"/>
  <c r="I267" i="1"/>
  <c r="K108" i="1"/>
  <c r="L108" i="1" s="1"/>
  <c r="K103" i="1"/>
  <c r="L103" i="1" s="1"/>
  <c r="I102" i="1"/>
  <c r="I75" i="1"/>
  <c r="I52" i="1"/>
  <c r="I21" i="1"/>
  <c r="I20" i="1"/>
  <c r="I22" i="1"/>
  <c r="I12" i="1"/>
  <c r="I7" i="1"/>
  <c r="I9" i="1"/>
  <c r="L245" i="1"/>
  <c r="L240" i="1"/>
  <c r="I278" i="1"/>
  <c r="L54" i="1"/>
  <c r="I70" i="1"/>
  <c r="L79" i="1"/>
  <c r="L236" i="1"/>
  <c r="K261" i="1"/>
  <c r="L261" i="1" s="1"/>
  <c r="I236" i="1"/>
  <c r="I98" i="1"/>
  <c r="I79" i="1"/>
  <c r="K173" i="1"/>
  <c r="L173" i="1" s="1"/>
  <c r="K170" i="1"/>
  <c r="L170" i="1" s="1"/>
  <c r="I158" i="1"/>
  <c r="I143" i="1"/>
  <c r="I124" i="1"/>
  <c r="I125" i="1"/>
  <c r="I115" i="1"/>
  <c r="I105" i="1"/>
  <c r="I104" i="1"/>
  <c r="K18" i="1"/>
  <c r="L18" i="1" s="1"/>
  <c r="K19" i="1"/>
  <c r="L19" i="1" s="1"/>
  <c r="K209" i="1"/>
  <c r="L209" i="1" s="1"/>
  <c r="K69" i="1"/>
  <c r="L69" i="1" s="1"/>
  <c r="K82" i="1"/>
  <c r="L82" i="1" s="1"/>
  <c r="I167" i="1"/>
  <c r="I54" i="1"/>
  <c r="I277" i="1"/>
  <c r="K253" i="1"/>
  <c r="L253" i="1" s="1"/>
  <c r="I245" i="1"/>
  <c r="I240" i="1"/>
  <c r="L221" i="1"/>
  <c r="I221" i="1"/>
  <c r="I140" i="1"/>
  <c r="I132" i="1"/>
  <c r="I119" i="1"/>
  <c r="I82" i="1"/>
  <c r="L81" i="1"/>
  <c r="L53" i="1"/>
  <c r="L80" i="1"/>
  <c r="I80" i="1"/>
  <c r="I81" i="1"/>
  <c r="L83" i="1"/>
  <c r="I83" i="1"/>
  <c r="I177" i="1"/>
  <c r="K176" i="1"/>
  <c r="L176" i="1" s="1"/>
  <c r="L55" i="1"/>
  <c r="I55" i="1"/>
  <c r="I53" i="1"/>
  <c r="J78" i="1"/>
  <c r="J84" i="1"/>
  <c r="J77" i="1"/>
  <c r="H78" i="1"/>
  <c r="K78" i="1" s="1"/>
  <c r="H77" i="1"/>
  <c r="I77" i="1" l="1"/>
  <c r="K77" i="1"/>
  <c r="L77" i="1" s="1"/>
  <c r="L78" i="1"/>
  <c r="I78" i="1"/>
  <c r="J238" i="1"/>
  <c r="J239" i="1"/>
  <c r="J241" i="1"/>
  <c r="J242" i="1"/>
  <c r="J243" i="1"/>
  <c r="J244" i="1"/>
  <c r="J246" i="1"/>
  <c r="J247" i="1"/>
  <c r="J248" i="1"/>
  <c r="J249" i="1"/>
  <c r="J250" i="1"/>
  <c r="J251" i="1"/>
  <c r="J252" i="1"/>
  <c r="J254" i="1"/>
  <c r="J256" i="1"/>
  <c r="J257" i="1"/>
  <c r="J258" i="1"/>
  <c r="J259" i="1"/>
  <c r="J260" i="1"/>
  <c r="J262" i="1"/>
  <c r="J263" i="1"/>
  <c r="J264" i="1"/>
  <c r="J265" i="1"/>
  <c r="J266" i="1"/>
  <c r="J268" i="1"/>
  <c r="J269" i="1"/>
  <c r="J270" i="1"/>
  <c r="J271" i="1"/>
  <c r="J272" i="1"/>
  <c r="J273" i="1"/>
  <c r="J274" i="1"/>
  <c r="J276" i="1"/>
  <c r="J279" i="1"/>
  <c r="J280" i="1"/>
  <c r="H238" i="1"/>
  <c r="I238" i="1" s="1"/>
  <c r="H239" i="1"/>
  <c r="K239" i="1" s="1"/>
  <c r="H241" i="1"/>
  <c r="K241" i="1" s="1"/>
  <c r="H242" i="1"/>
  <c r="H243" i="1"/>
  <c r="I243" i="1" s="1"/>
  <c r="H244" i="1"/>
  <c r="K244" i="1" s="1"/>
  <c r="H246" i="1"/>
  <c r="K246" i="1" s="1"/>
  <c r="H247" i="1"/>
  <c r="H248" i="1"/>
  <c r="I248" i="1" s="1"/>
  <c r="H249" i="1"/>
  <c r="K249" i="1" s="1"/>
  <c r="H250" i="1"/>
  <c r="K250" i="1" s="1"/>
  <c r="H251" i="1"/>
  <c r="H252" i="1"/>
  <c r="I252" i="1" s="1"/>
  <c r="H254" i="1"/>
  <c r="K254" i="1" s="1"/>
  <c r="H256" i="1"/>
  <c r="K256" i="1" s="1"/>
  <c r="H257" i="1"/>
  <c r="H258" i="1"/>
  <c r="I258" i="1" s="1"/>
  <c r="H259" i="1"/>
  <c r="K259" i="1" s="1"/>
  <c r="H260" i="1"/>
  <c r="K260" i="1" s="1"/>
  <c r="H262" i="1"/>
  <c r="H263" i="1"/>
  <c r="I263" i="1" s="1"/>
  <c r="H264" i="1"/>
  <c r="K264" i="1" s="1"/>
  <c r="H265" i="1"/>
  <c r="K265" i="1" s="1"/>
  <c r="H266" i="1"/>
  <c r="H268" i="1"/>
  <c r="I268" i="1" s="1"/>
  <c r="H269" i="1"/>
  <c r="K269" i="1" s="1"/>
  <c r="H270" i="1"/>
  <c r="K270" i="1" s="1"/>
  <c r="H271" i="1"/>
  <c r="H272" i="1"/>
  <c r="I272" i="1" s="1"/>
  <c r="H273" i="1"/>
  <c r="K273" i="1" s="1"/>
  <c r="H274" i="1"/>
  <c r="K274" i="1" s="1"/>
  <c r="H276" i="1"/>
  <c r="H279" i="1"/>
  <c r="I279" i="1" s="1"/>
  <c r="H280" i="1"/>
  <c r="K280" i="1" s="1"/>
  <c r="J235" i="1"/>
  <c r="H235" i="1"/>
  <c r="K235" i="1" s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10" i="1"/>
  <c r="J211" i="1"/>
  <c r="J212" i="1"/>
  <c r="J213" i="1"/>
  <c r="J214" i="1"/>
  <c r="J215" i="1"/>
  <c r="J216" i="1"/>
  <c r="J217" i="1"/>
  <c r="J218" i="1"/>
  <c r="J219" i="1"/>
  <c r="J220" i="1"/>
  <c r="J222" i="1"/>
  <c r="H189" i="1"/>
  <c r="K189" i="1" s="1"/>
  <c r="H190" i="1"/>
  <c r="I190" i="1" s="1"/>
  <c r="H191" i="1"/>
  <c r="K191" i="1" s="1"/>
  <c r="H192" i="1"/>
  <c r="H193" i="1"/>
  <c r="K193" i="1" s="1"/>
  <c r="H194" i="1"/>
  <c r="I194" i="1" s="1"/>
  <c r="H195" i="1"/>
  <c r="K195" i="1" s="1"/>
  <c r="H196" i="1"/>
  <c r="H197" i="1"/>
  <c r="I197" i="1" s="1"/>
  <c r="H198" i="1"/>
  <c r="I198" i="1" s="1"/>
  <c r="H199" i="1"/>
  <c r="K199" i="1" s="1"/>
  <c r="H200" i="1"/>
  <c r="H201" i="1"/>
  <c r="K201" i="1" s="1"/>
  <c r="H202" i="1"/>
  <c r="I202" i="1" s="1"/>
  <c r="H203" i="1"/>
  <c r="K203" i="1" s="1"/>
  <c r="H204" i="1"/>
  <c r="H205" i="1"/>
  <c r="I205" i="1" s="1"/>
  <c r="H206" i="1"/>
  <c r="I206" i="1" s="1"/>
  <c r="H207" i="1"/>
  <c r="K207" i="1" s="1"/>
  <c r="H208" i="1"/>
  <c r="H210" i="1"/>
  <c r="K210" i="1" s="1"/>
  <c r="H211" i="1"/>
  <c r="I211" i="1" s="1"/>
  <c r="H212" i="1"/>
  <c r="K212" i="1" s="1"/>
  <c r="H213" i="1"/>
  <c r="H214" i="1"/>
  <c r="I214" i="1" s="1"/>
  <c r="H215" i="1"/>
  <c r="I215" i="1" s="1"/>
  <c r="H216" i="1"/>
  <c r="K216" i="1" s="1"/>
  <c r="H217" i="1"/>
  <c r="H218" i="1"/>
  <c r="I218" i="1" s="1"/>
  <c r="H219" i="1"/>
  <c r="K219" i="1" s="1"/>
  <c r="H220" i="1"/>
  <c r="H222" i="1"/>
  <c r="K222" i="1" s="1"/>
  <c r="J188" i="1"/>
  <c r="H188" i="1"/>
  <c r="J100" i="1"/>
  <c r="J101" i="1"/>
  <c r="J106" i="1"/>
  <c r="J107" i="1"/>
  <c r="J109" i="1"/>
  <c r="J110" i="1"/>
  <c r="J111" i="1"/>
  <c r="J112" i="1"/>
  <c r="J113" i="1"/>
  <c r="J114" i="1"/>
  <c r="J116" i="1"/>
  <c r="J117" i="1"/>
  <c r="J118" i="1"/>
  <c r="J120" i="1"/>
  <c r="J121" i="1"/>
  <c r="J122" i="1"/>
  <c r="J126" i="1"/>
  <c r="J127" i="1"/>
  <c r="J128" i="1"/>
  <c r="J129" i="1"/>
  <c r="J130" i="1"/>
  <c r="J131" i="1"/>
  <c r="J133" i="1"/>
  <c r="J134" i="1"/>
  <c r="J135" i="1"/>
  <c r="J136" i="1"/>
  <c r="J137" i="1"/>
  <c r="J138" i="1"/>
  <c r="J139" i="1"/>
  <c r="J141" i="1"/>
  <c r="J142" i="1"/>
  <c r="J144" i="1"/>
  <c r="J145" i="1"/>
  <c r="J146" i="1"/>
  <c r="J147" i="1"/>
  <c r="J148" i="1"/>
  <c r="J149" i="1"/>
  <c r="J151" i="1"/>
  <c r="J152" i="1"/>
  <c r="J153" i="1"/>
  <c r="J154" i="1"/>
  <c r="J155" i="1"/>
  <c r="J156" i="1"/>
  <c r="J159" i="1"/>
  <c r="J160" i="1"/>
  <c r="J161" i="1"/>
  <c r="J162" i="1"/>
  <c r="J163" i="1"/>
  <c r="J165" i="1"/>
  <c r="J166" i="1"/>
  <c r="J168" i="1"/>
  <c r="J169" i="1"/>
  <c r="J171" i="1"/>
  <c r="J174" i="1"/>
  <c r="J175" i="1"/>
  <c r="H100" i="1"/>
  <c r="I100" i="1" s="1"/>
  <c r="H101" i="1"/>
  <c r="K101" i="1" s="1"/>
  <c r="H106" i="1"/>
  <c r="K106" i="1" s="1"/>
  <c r="H107" i="1"/>
  <c r="K107" i="1" s="1"/>
  <c r="H109" i="1"/>
  <c r="I109" i="1" s="1"/>
  <c r="H110" i="1"/>
  <c r="I110" i="1" s="1"/>
  <c r="H111" i="1"/>
  <c r="K111" i="1" s="1"/>
  <c r="H112" i="1"/>
  <c r="I112" i="1" s="1"/>
  <c r="H113" i="1"/>
  <c r="I113" i="1" s="1"/>
  <c r="H114" i="1"/>
  <c r="K114" i="1" s="1"/>
  <c r="H116" i="1"/>
  <c r="K116" i="1" s="1"/>
  <c r="H117" i="1"/>
  <c r="K117" i="1" s="1"/>
  <c r="H118" i="1"/>
  <c r="I118" i="1" s="1"/>
  <c r="H120" i="1"/>
  <c r="I120" i="1" s="1"/>
  <c r="H121" i="1"/>
  <c r="K121" i="1" s="1"/>
  <c r="H122" i="1"/>
  <c r="I122" i="1" s="1"/>
  <c r="H126" i="1"/>
  <c r="I126" i="1" s="1"/>
  <c r="H127" i="1"/>
  <c r="K127" i="1" s="1"/>
  <c r="H128" i="1"/>
  <c r="K128" i="1" s="1"/>
  <c r="H129" i="1"/>
  <c r="K129" i="1" s="1"/>
  <c r="H130" i="1"/>
  <c r="I130" i="1" s="1"/>
  <c r="H131" i="1"/>
  <c r="I131" i="1" s="1"/>
  <c r="H133" i="1"/>
  <c r="K133" i="1" s="1"/>
  <c r="H134" i="1"/>
  <c r="I134" i="1" s="1"/>
  <c r="H135" i="1"/>
  <c r="I135" i="1" s="1"/>
  <c r="H136" i="1"/>
  <c r="K136" i="1" s="1"/>
  <c r="H137" i="1"/>
  <c r="K137" i="1" s="1"/>
  <c r="H138" i="1"/>
  <c r="K138" i="1" s="1"/>
  <c r="H139" i="1"/>
  <c r="I139" i="1" s="1"/>
  <c r="H141" i="1"/>
  <c r="I141" i="1" s="1"/>
  <c r="H142" i="1"/>
  <c r="K142" i="1" s="1"/>
  <c r="H144" i="1"/>
  <c r="I144" i="1" s="1"/>
  <c r="H145" i="1"/>
  <c r="I145" i="1" s="1"/>
  <c r="H146" i="1"/>
  <c r="K146" i="1" s="1"/>
  <c r="H147" i="1"/>
  <c r="K147" i="1" s="1"/>
  <c r="H148" i="1"/>
  <c r="K148" i="1" s="1"/>
  <c r="H149" i="1"/>
  <c r="I149" i="1" s="1"/>
  <c r="H151" i="1"/>
  <c r="I151" i="1" s="1"/>
  <c r="H152" i="1"/>
  <c r="K152" i="1" s="1"/>
  <c r="H153" i="1"/>
  <c r="I153" i="1" s="1"/>
  <c r="H154" i="1"/>
  <c r="I154" i="1" s="1"/>
  <c r="H155" i="1"/>
  <c r="K155" i="1" s="1"/>
  <c r="H156" i="1"/>
  <c r="K156" i="1" s="1"/>
  <c r="H159" i="1"/>
  <c r="K159" i="1" s="1"/>
  <c r="H160" i="1"/>
  <c r="I160" i="1" s="1"/>
  <c r="H161" i="1"/>
  <c r="I161" i="1" s="1"/>
  <c r="H162" i="1"/>
  <c r="K162" i="1" s="1"/>
  <c r="H163" i="1"/>
  <c r="I163" i="1" s="1"/>
  <c r="H165" i="1"/>
  <c r="I165" i="1" s="1"/>
  <c r="H166" i="1"/>
  <c r="K166" i="1" s="1"/>
  <c r="H168" i="1"/>
  <c r="K168" i="1" s="1"/>
  <c r="K169" i="1"/>
  <c r="H171" i="1"/>
  <c r="I171" i="1" s="1"/>
  <c r="H174" i="1"/>
  <c r="I174" i="1" s="1"/>
  <c r="H175" i="1"/>
  <c r="K175" i="1" s="1"/>
  <c r="J96" i="1"/>
  <c r="H96" i="1"/>
  <c r="I96" i="1" s="1"/>
  <c r="J71" i="1"/>
  <c r="J72" i="1"/>
  <c r="J73" i="1"/>
  <c r="J74" i="1"/>
  <c r="J76" i="1"/>
  <c r="H71" i="1"/>
  <c r="K71" i="1" s="1"/>
  <c r="H72" i="1"/>
  <c r="H73" i="1"/>
  <c r="K73" i="1" s="1"/>
  <c r="H74" i="1"/>
  <c r="K74" i="1" s="1"/>
  <c r="H76" i="1"/>
  <c r="K76" i="1" s="1"/>
  <c r="H84" i="1"/>
  <c r="K84" i="1" s="1"/>
  <c r="H68" i="1"/>
  <c r="K68" i="1" s="1"/>
  <c r="J46" i="1"/>
  <c r="J47" i="1"/>
  <c r="J49" i="1"/>
  <c r="J50" i="1"/>
  <c r="J51" i="1"/>
  <c r="J56" i="1"/>
  <c r="H46" i="1"/>
  <c r="H47" i="1"/>
  <c r="K47" i="1" s="1"/>
  <c r="H49" i="1"/>
  <c r="K49" i="1" s="1"/>
  <c r="H50" i="1"/>
  <c r="K50" i="1" s="1"/>
  <c r="H51" i="1"/>
  <c r="H56" i="1"/>
  <c r="K56" i="1" s="1"/>
  <c r="J45" i="1"/>
  <c r="H45" i="1"/>
  <c r="K45" i="1" s="1"/>
  <c r="J34" i="1"/>
  <c r="H34" i="1"/>
  <c r="K34" i="1" s="1"/>
  <c r="H8" i="1"/>
  <c r="K8" i="1" s="1"/>
  <c r="H10" i="1"/>
  <c r="K10" i="1" s="1"/>
  <c r="H11" i="1"/>
  <c r="K11" i="1" s="1"/>
  <c r="H13" i="1"/>
  <c r="K13" i="1" s="1"/>
  <c r="H14" i="1"/>
  <c r="K14" i="1" s="1"/>
  <c r="H15" i="1"/>
  <c r="K15" i="1" s="1"/>
  <c r="H16" i="1"/>
  <c r="K16" i="1" s="1"/>
  <c r="H17" i="1"/>
  <c r="K17" i="1" s="1"/>
  <c r="H23" i="1"/>
  <c r="K23" i="1" s="1"/>
  <c r="H24" i="1"/>
  <c r="K24" i="1" s="1"/>
  <c r="H6" i="1"/>
  <c r="K6" i="1" s="1"/>
  <c r="L133" i="1" l="1"/>
  <c r="L166" i="1"/>
  <c r="L155" i="1"/>
  <c r="L146" i="1"/>
  <c r="L136" i="1"/>
  <c r="L127" i="1"/>
  <c r="L114" i="1"/>
  <c r="L175" i="1"/>
  <c r="L168" i="1"/>
  <c r="L162" i="1"/>
  <c r="L156" i="1"/>
  <c r="L152" i="1"/>
  <c r="L147" i="1"/>
  <c r="L142" i="1"/>
  <c r="L137" i="1"/>
  <c r="L128" i="1"/>
  <c r="L121" i="1"/>
  <c r="L116" i="1"/>
  <c r="L111" i="1"/>
  <c r="L106" i="1"/>
  <c r="L169" i="1"/>
  <c r="L159" i="1"/>
  <c r="L148" i="1"/>
  <c r="L138" i="1"/>
  <c r="L129" i="1"/>
  <c r="L117" i="1"/>
  <c r="L107" i="1"/>
  <c r="L101" i="1"/>
  <c r="I72" i="1"/>
  <c r="K72" i="1"/>
  <c r="L72" i="1" s="1"/>
  <c r="J281" i="1"/>
  <c r="J178" i="1"/>
  <c r="J223" i="1"/>
  <c r="J57" i="1"/>
  <c r="L219" i="1"/>
  <c r="L212" i="1"/>
  <c r="L203" i="1"/>
  <c r="L195" i="1"/>
  <c r="L216" i="1"/>
  <c r="L207" i="1"/>
  <c r="L199" i="1"/>
  <c r="L191" i="1"/>
  <c r="L274" i="1"/>
  <c r="L270" i="1"/>
  <c r="L265" i="1"/>
  <c r="L260" i="1"/>
  <c r="L256" i="1"/>
  <c r="L250" i="1"/>
  <c r="L246" i="1"/>
  <c r="L241" i="1"/>
  <c r="I244" i="1"/>
  <c r="K272" i="1"/>
  <c r="L272" i="1" s="1"/>
  <c r="I201" i="1"/>
  <c r="K214" i="1"/>
  <c r="L214" i="1" s="1"/>
  <c r="I222" i="1"/>
  <c r="L222" i="1"/>
  <c r="L189" i="1"/>
  <c r="K206" i="1"/>
  <c r="L206" i="1" s="1"/>
  <c r="K190" i="1"/>
  <c r="L190" i="1" s="1"/>
  <c r="I273" i="1"/>
  <c r="K268" i="1"/>
  <c r="L268" i="1" s="1"/>
  <c r="K205" i="1"/>
  <c r="L205" i="1" s="1"/>
  <c r="I264" i="1"/>
  <c r="L280" i="1"/>
  <c r="L273" i="1"/>
  <c r="L269" i="1"/>
  <c r="L264" i="1"/>
  <c r="L259" i="1"/>
  <c r="L254" i="1"/>
  <c r="L249" i="1"/>
  <c r="L244" i="1"/>
  <c r="L239" i="1"/>
  <c r="K252" i="1"/>
  <c r="L252" i="1" s="1"/>
  <c r="K197" i="1"/>
  <c r="L197" i="1" s="1"/>
  <c r="K215" i="1"/>
  <c r="L215" i="1" s="1"/>
  <c r="K198" i="1"/>
  <c r="L198" i="1" s="1"/>
  <c r="I254" i="1"/>
  <c r="K248" i="1"/>
  <c r="L248" i="1" s="1"/>
  <c r="L210" i="1"/>
  <c r="L201" i="1"/>
  <c r="I270" i="1"/>
  <c r="I260" i="1"/>
  <c r="I250" i="1"/>
  <c r="I241" i="1"/>
  <c r="K218" i="1"/>
  <c r="L218" i="1" s="1"/>
  <c r="K211" i="1"/>
  <c r="L211" i="1" s="1"/>
  <c r="K202" i="1"/>
  <c r="L202" i="1" s="1"/>
  <c r="K194" i="1"/>
  <c r="L194" i="1" s="1"/>
  <c r="I280" i="1"/>
  <c r="I269" i="1"/>
  <c r="I259" i="1"/>
  <c r="I249" i="1"/>
  <c r="I239" i="1"/>
  <c r="K263" i="1"/>
  <c r="L263" i="1" s="1"/>
  <c r="K243" i="1"/>
  <c r="L243" i="1" s="1"/>
  <c r="L193" i="1"/>
  <c r="I84" i="1"/>
  <c r="I210" i="1"/>
  <c r="I193" i="1"/>
  <c r="I274" i="1"/>
  <c r="I265" i="1"/>
  <c r="I256" i="1"/>
  <c r="I246" i="1"/>
  <c r="K279" i="1"/>
  <c r="L279" i="1" s="1"/>
  <c r="K258" i="1"/>
  <c r="L258" i="1" s="1"/>
  <c r="K238" i="1"/>
  <c r="L238" i="1" s="1"/>
  <c r="K188" i="1"/>
  <c r="I188" i="1"/>
  <c r="I51" i="1"/>
  <c r="K51" i="1"/>
  <c r="L51" i="1" s="1"/>
  <c r="K46" i="1"/>
  <c r="L46" i="1" s="1"/>
  <c r="I46" i="1"/>
  <c r="I220" i="1"/>
  <c r="K220" i="1"/>
  <c r="L220" i="1" s="1"/>
  <c r="K217" i="1"/>
  <c r="L217" i="1" s="1"/>
  <c r="I217" i="1"/>
  <c r="I213" i="1"/>
  <c r="K213" i="1"/>
  <c r="L213" i="1" s="1"/>
  <c r="K208" i="1"/>
  <c r="L208" i="1" s="1"/>
  <c r="I208" i="1"/>
  <c r="I204" i="1"/>
  <c r="K204" i="1"/>
  <c r="L204" i="1" s="1"/>
  <c r="K200" i="1"/>
  <c r="L200" i="1" s="1"/>
  <c r="I200" i="1"/>
  <c r="I196" i="1"/>
  <c r="K196" i="1"/>
  <c r="L196" i="1" s="1"/>
  <c r="K192" i="1"/>
  <c r="L192" i="1" s="1"/>
  <c r="I192" i="1"/>
  <c r="I276" i="1"/>
  <c r="K276" i="1"/>
  <c r="L276" i="1" s="1"/>
  <c r="I271" i="1"/>
  <c r="K271" i="1"/>
  <c r="L271" i="1" s="1"/>
  <c r="I266" i="1"/>
  <c r="K266" i="1"/>
  <c r="L266" i="1" s="1"/>
  <c r="I262" i="1"/>
  <c r="K262" i="1"/>
  <c r="L262" i="1" s="1"/>
  <c r="I257" i="1"/>
  <c r="K257" i="1"/>
  <c r="L257" i="1" s="1"/>
  <c r="I251" i="1"/>
  <c r="K251" i="1"/>
  <c r="L251" i="1" s="1"/>
  <c r="I247" i="1"/>
  <c r="K247" i="1"/>
  <c r="L247" i="1" s="1"/>
  <c r="I242" i="1"/>
  <c r="K242" i="1"/>
  <c r="L242" i="1" s="1"/>
  <c r="L84" i="1"/>
  <c r="I219" i="1"/>
  <c r="I216" i="1"/>
  <c r="I212" i="1"/>
  <c r="I207" i="1"/>
  <c r="I203" i="1"/>
  <c r="I199" i="1"/>
  <c r="I195" i="1"/>
  <c r="I191" i="1"/>
  <c r="I235" i="1"/>
  <c r="L235" i="1"/>
  <c r="L50" i="1"/>
  <c r="L73" i="1"/>
  <c r="L49" i="1"/>
  <c r="L74" i="1"/>
  <c r="L56" i="1"/>
  <c r="L47" i="1"/>
  <c r="L76" i="1"/>
  <c r="L71" i="1"/>
  <c r="I50" i="1"/>
  <c r="I76" i="1"/>
  <c r="I71" i="1"/>
  <c r="I49" i="1"/>
  <c r="I74" i="1"/>
  <c r="I45" i="1"/>
  <c r="I56" i="1"/>
  <c r="I47" i="1"/>
  <c r="I73" i="1"/>
  <c r="I117" i="1"/>
  <c r="I148" i="1"/>
  <c r="I107" i="1"/>
  <c r="I159" i="1"/>
  <c r="K144" i="1"/>
  <c r="L144" i="1" s="1"/>
  <c r="K134" i="1"/>
  <c r="L134" i="1" s="1"/>
  <c r="I138" i="1"/>
  <c r="K163" i="1"/>
  <c r="L163" i="1" s="1"/>
  <c r="K122" i="1"/>
  <c r="L122" i="1" s="1"/>
  <c r="I169" i="1"/>
  <c r="I129" i="1"/>
  <c r="K153" i="1"/>
  <c r="L153" i="1" s="1"/>
  <c r="K112" i="1"/>
  <c r="L112" i="1" s="1"/>
  <c r="I166" i="1"/>
  <c r="I155" i="1"/>
  <c r="I146" i="1"/>
  <c r="I136" i="1"/>
  <c r="I127" i="1"/>
  <c r="I114" i="1"/>
  <c r="I101" i="1"/>
  <c r="K174" i="1"/>
  <c r="L174" i="1" s="1"/>
  <c r="K161" i="1"/>
  <c r="L161" i="1" s="1"/>
  <c r="K151" i="1"/>
  <c r="L151" i="1" s="1"/>
  <c r="K141" i="1"/>
  <c r="L141" i="1" s="1"/>
  <c r="K131" i="1"/>
  <c r="L131" i="1" s="1"/>
  <c r="K120" i="1"/>
  <c r="L120" i="1" s="1"/>
  <c r="K110" i="1"/>
  <c r="L110" i="1" s="1"/>
  <c r="K96" i="1"/>
  <c r="L96" i="1" s="1"/>
  <c r="I175" i="1"/>
  <c r="I168" i="1"/>
  <c r="I162" i="1"/>
  <c r="I156" i="1"/>
  <c r="I152" i="1"/>
  <c r="I147" i="1"/>
  <c r="I142" i="1"/>
  <c r="I137" i="1"/>
  <c r="I133" i="1"/>
  <c r="I128" i="1"/>
  <c r="I121" i="1"/>
  <c r="I116" i="1"/>
  <c r="I111" i="1"/>
  <c r="I106" i="1"/>
  <c r="K171" i="1"/>
  <c r="L171" i="1" s="1"/>
  <c r="K165" i="1"/>
  <c r="L165" i="1" s="1"/>
  <c r="K160" i="1"/>
  <c r="L160" i="1" s="1"/>
  <c r="K154" i="1"/>
  <c r="L154" i="1" s="1"/>
  <c r="K149" i="1"/>
  <c r="L149" i="1" s="1"/>
  <c r="K145" i="1"/>
  <c r="L145" i="1" s="1"/>
  <c r="K139" i="1"/>
  <c r="L139" i="1" s="1"/>
  <c r="K135" i="1"/>
  <c r="L135" i="1" s="1"/>
  <c r="K130" i="1"/>
  <c r="L130" i="1" s="1"/>
  <c r="K126" i="1"/>
  <c r="L126" i="1" s="1"/>
  <c r="K118" i="1"/>
  <c r="L118" i="1" s="1"/>
  <c r="K113" i="1"/>
  <c r="L113" i="1" s="1"/>
  <c r="K109" i="1"/>
  <c r="L109" i="1" s="1"/>
  <c r="K100" i="1"/>
  <c r="L100" i="1" s="1"/>
  <c r="L68" i="1"/>
  <c r="L45" i="1"/>
  <c r="L34" i="1"/>
  <c r="I34" i="1"/>
  <c r="I189" i="1"/>
  <c r="J35" i="1"/>
  <c r="K35" i="1"/>
  <c r="J8" i="1"/>
  <c r="L8" i="1" s="1"/>
  <c r="J10" i="1"/>
  <c r="L10" i="1" s="1"/>
  <c r="J11" i="1"/>
  <c r="L11" i="1" s="1"/>
  <c r="J13" i="1"/>
  <c r="L13" i="1" s="1"/>
  <c r="J14" i="1"/>
  <c r="L14" i="1" s="1"/>
  <c r="J15" i="1"/>
  <c r="L15" i="1" s="1"/>
  <c r="J16" i="1"/>
  <c r="L16" i="1" s="1"/>
  <c r="J17" i="1"/>
  <c r="L17" i="1" s="1"/>
  <c r="J23" i="1"/>
  <c r="L23" i="1" s="1"/>
  <c r="J24" i="1"/>
  <c r="L24" i="1" s="1"/>
  <c r="I8" i="1"/>
  <c r="I14" i="1"/>
  <c r="I23" i="1"/>
  <c r="I24" i="1"/>
  <c r="J6" i="1"/>
  <c r="L57" i="1" l="1"/>
  <c r="K281" i="1"/>
  <c r="L281" i="1"/>
  <c r="K223" i="1"/>
  <c r="L188" i="1"/>
  <c r="L223" i="1" s="1"/>
  <c r="K178" i="1"/>
  <c r="L178" i="1" s="1"/>
  <c r="J85" i="1"/>
  <c r="J25" i="1"/>
  <c r="K57" i="1"/>
  <c r="L6" i="1"/>
  <c r="L35" i="1"/>
  <c r="I17" i="1"/>
  <c r="I6" i="1"/>
  <c r="I15" i="1"/>
  <c r="I13" i="1"/>
  <c r="I10" i="1"/>
  <c r="I16" i="1"/>
  <c r="I11" i="1"/>
  <c r="L85" i="1" l="1"/>
  <c r="K85" i="1"/>
  <c r="L25" i="1"/>
  <c r="K25" i="1"/>
</calcChain>
</file>

<file path=xl/sharedStrings.xml><?xml version="1.0" encoding="utf-8"?>
<sst xmlns="http://schemas.openxmlformats.org/spreadsheetml/2006/main" count="557" uniqueCount="316">
  <si>
    <t>lp.</t>
  </si>
  <si>
    <t xml:space="preserve">nazwa artykułu </t>
  </si>
  <si>
    <t>nazwa producenta</t>
  </si>
  <si>
    <t>Cena jednostkowa netto</t>
  </si>
  <si>
    <t>VAT %</t>
  </si>
  <si>
    <t>Kwota VAT jednostk.</t>
  </si>
  <si>
    <t>Cena jednostkowa brutto</t>
  </si>
  <si>
    <t>Wartość netto</t>
  </si>
  <si>
    <t>Wartość VAT</t>
  </si>
  <si>
    <t>Wartość brutto</t>
  </si>
  <si>
    <t>Jedn. Miary</t>
  </si>
  <si>
    <t xml:space="preserve">   </t>
  </si>
  <si>
    <t>Część I - Mleko i produkty mleczne</t>
  </si>
  <si>
    <t>CV-155 00000-3</t>
  </si>
  <si>
    <t>Część II – jaja</t>
  </si>
  <si>
    <t xml:space="preserve"> CPV- 031  42500-3</t>
  </si>
  <si>
    <t>Część III – pieczywo</t>
  </si>
  <si>
    <t>CPV- 158  10000-3</t>
  </si>
  <si>
    <t>Część IV – mrożonki rybne i warzywne</t>
  </si>
  <si>
    <t>CPV- 152  21000-3</t>
  </si>
  <si>
    <t xml:space="preserve">Załącznik Nr 1 /1 </t>
  </si>
  <si>
    <t>Załącznik Nr 1 / 2</t>
  </si>
  <si>
    <t>Załącznik Nr 1 / 3</t>
  </si>
  <si>
    <t>Załącznik Nr 1 / 4</t>
  </si>
  <si>
    <t>Załącznik Nr 1 / 5</t>
  </si>
  <si>
    <t>Część  V-  produkty spożywcze</t>
  </si>
  <si>
    <t>CPV- 158  71200-6</t>
  </si>
  <si>
    <t>Załącznik Nr 1 / 6</t>
  </si>
  <si>
    <t>Część VI–  mięso i wyroby wędliniarskie</t>
  </si>
  <si>
    <t>CPV- 151 00000-9</t>
  </si>
  <si>
    <t>Załącznik Nr 1 / 7</t>
  </si>
  <si>
    <t>Część VII -  warzywa i owoce świeże</t>
  </si>
  <si>
    <t>( CPV- 153 00000-1 )   (CVP - 15310000-4 )</t>
  </si>
  <si>
    <t>SUMA</t>
  </si>
  <si>
    <t>jaja kurze</t>
  </si>
  <si>
    <t>Litr</t>
  </si>
  <si>
    <t>kg</t>
  </si>
  <si>
    <t>budyń</t>
  </si>
  <si>
    <t>kisiel</t>
  </si>
  <si>
    <t>majeranek</t>
  </si>
  <si>
    <t>musztarda</t>
  </si>
  <si>
    <t>ocet</t>
  </si>
  <si>
    <t>ryż</t>
  </si>
  <si>
    <t>cynamon</t>
  </si>
  <si>
    <t>botwina</t>
  </si>
  <si>
    <t>buraki</t>
  </si>
  <si>
    <t>cebula</t>
  </si>
  <si>
    <t>cytryny</t>
  </si>
  <si>
    <t>koper</t>
  </si>
  <si>
    <t>mandarynka</t>
  </si>
  <si>
    <t>marchew</t>
  </si>
  <si>
    <t>pomidor</t>
  </si>
  <si>
    <t>por</t>
  </si>
  <si>
    <t>rzodkiewka</t>
  </si>
  <si>
    <t>nektarynka</t>
  </si>
  <si>
    <t xml:space="preserve">Dokument należy wypełnić i podpisać kwalifikowanym podpisem elektronicznym lub podpisem zaufanym lub podpisem osobistym. 
Zamawiający zaleca zapisanie dokumentu w formacie PDF.
</t>
  </si>
  <si>
    <t>Jogurt naturalny</t>
  </si>
  <si>
    <t>Jogurt( natural/owoc)</t>
  </si>
  <si>
    <t>Masło- minimum 80% tłuszczu</t>
  </si>
  <si>
    <t>Masło roślinne</t>
  </si>
  <si>
    <t>Mleko 3,2% uht</t>
  </si>
  <si>
    <t>Śmietana 18%</t>
  </si>
  <si>
    <t>Śmietana 30%</t>
  </si>
  <si>
    <t>Twaróg krajanka(półtłusty)</t>
  </si>
  <si>
    <t>Ser topiony np. Hohland (plastry)</t>
  </si>
  <si>
    <t>Ser topiony (krążek)</t>
  </si>
  <si>
    <t>Ser żółty krojony</t>
  </si>
  <si>
    <t>Szt. - minimum 1 litr</t>
  </si>
  <si>
    <t>Szt. - minimum 150ml</t>
  </si>
  <si>
    <t>Szt. - minimum 200g</t>
  </si>
  <si>
    <t>Szt. - minimum 500ml</t>
  </si>
  <si>
    <t>litr</t>
  </si>
  <si>
    <t>Szt. - minimum 400ml</t>
  </si>
  <si>
    <t xml:space="preserve">Szt. </t>
  </si>
  <si>
    <t>Szt. - minimum</t>
  </si>
  <si>
    <t>Bułka suszona</t>
  </si>
  <si>
    <t>Bułka tarta</t>
  </si>
  <si>
    <t>Bułka zwykła</t>
  </si>
  <si>
    <t>Chleb pszenny krojony</t>
  </si>
  <si>
    <t>Chleb żytni</t>
  </si>
  <si>
    <t>Pączek z nadzieniem</t>
  </si>
  <si>
    <t>Szt. - minimum 80g</t>
  </si>
  <si>
    <t>Szt. - minimum 50g</t>
  </si>
  <si>
    <t>Szt. - minimum 500g</t>
  </si>
  <si>
    <t>Szt. - minimum -50g</t>
  </si>
  <si>
    <t>Szt. - minimum 600g</t>
  </si>
  <si>
    <t>Szt. - minimum 400g</t>
  </si>
  <si>
    <t>Szt. - minimum -80g</t>
  </si>
  <si>
    <t>Brokuł mrożony</t>
  </si>
  <si>
    <t>Kalafior mrożony</t>
  </si>
  <si>
    <t>Mieszanka kompot</t>
  </si>
  <si>
    <t>Mieszanka warzyw</t>
  </si>
  <si>
    <t>Szpinak mrożony</t>
  </si>
  <si>
    <t>Morszczuk filet</t>
  </si>
  <si>
    <t>Śledź Matijas płaty solone</t>
  </si>
  <si>
    <t>Miruna bez skóry</t>
  </si>
  <si>
    <t>Chrupki kukurydziane</t>
  </si>
  <si>
    <t>Cukier waniliowy</t>
  </si>
  <si>
    <t>Ćwikła z chrzanem</t>
  </si>
  <si>
    <t>fasola</t>
  </si>
  <si>
    <t>Galaretka w proszku</t>
  </si>
  <si>
    <t>Groch połówki</t>
  </si>
  <si>
    <t>Groszek konserw</t>
  </si>
  <si>
    <t>Herbata ekspres-Saga</t>
  </si>
  <si>
    <t>kakao</t>
  </si>
  <si>
    <t>Kasza jeczmienna</t>
  </si>
  <si>
    <t>Kasza manna</t>
  </si>
  <si>
    <t>Kasza pęczak</t>
  </si>
  <si>
    <t>Kawa zbożowa Inka</t>
  </si>
  <si>
    <t>Kukurydza konserw</t>
  </si>
  <si>
    <t>Kwasek cytrynowy</t>
  </si>
  <si>
    <t>Liść laurowy</t>
  </si>
  <si>
    <t>Makaron krajanka</t>
  </si>
  <si>
    <t>Mąka ziemniaczana</t>
  </si>
  <si>
    <t>Ogórek konserw</t>
  </si>
  <si>
    <t>Oliwa z oliwek</t>
  </si>
  <si>
    <t>Olej rzepakowy</t>
  </si>
  <si>
    <t>Papryka konserwowa</t>
  </si>
  <si>
    <t>Papryka mielona ostra</t>
  </si>
  <si>
    <t>Papryka mielona słodka</t>
  </si>
  <si>
    <t>Pieprz naturalny</t>
  </si>
  <si>
    <t>Pieprz ziołowy</t>
  </si>
  <si>
    <t>Płatki  jeczmienna</t>
  </si>
  <si>
    <t>Płatki owsiane</t>
  </si>
  <si>
    <t>Płatki ryżowe</t>
  </si>
  <si>
    <t>Przecier ogórkowy</t>
  </si>
  <si>
    <t>Soczek owocowy: 150ml – 200mln</t>
  </si>
  <si>
    <t>Sok pomidorowy</t>
  </si>
  <si>
    <t>sól</t>
  </si>
  <si>
    <t>Sos koperkowo-ziołowy</t>
  </si>
  <si>
    <t>Szczaw konserw</t>
  </si>
  <si>
    <t>Tuńczyk w oleju</t>
  </si>
  <si>
    <t>Wafle ryżowe/bez gluten</t>
  </si>
  <si>
    <t>Zacierka do zupy</t>
  </si>
  <si>
    <t>Ziele angielskie</t>
  </si>
  <si>
    <t>Zupa  ogonowa</t>
  </si>
  <si>
    <t>Szt. (minimum 41g)</t>
  </si>
  <si>
    <t>Szt. (minimum 100g)</t>
  </si>
  <si>
    <t>Szt. (minimum 200g)</t>
  </si>
  <si>
    <t>Szt.</t>
  </si>
  <si>
    <t>Szt. - minimum 100g</t>
  </si>
  <si>
    <t>Szt. - minimum (90)</t>
  </si>
  <si>
    <t>Szt. - minimum 900ml</t>
  </si>
  <si>
    <t>Szt. - minimum 1kg</t>
  </si>
  <si>
    <t>Szt. - minimum 900g</t>
  </si>
  <si>
    <t>Szt. - minimum 250g</t>
  </si>
  <si>
    <t>Szt. - minimum (500g)</t>
  </si>
  <si>
    <t>Opakowanie minimum 12szt</t>
  </si>
  <si>
    <t>Szt. – minimum 150 mln.</t>
  </si>
  <si>
    <t>Szt-330ml</t>
  </si>
  <si>
    <t>Szt. - minimum 30g</t>
  </si>
  <si>
    <t>Szt. - minimum 150g</t>
  </si>
  <si>
    <t>Filet z kurczaka</t>
  </si>
  <si>
    <t>Karkówka surowa b/k</t>
  </si>
  <si>
    <t>Kurczak ćwiartka</t>
  </si>
  <si>
    <t>Łopatka wieprzowa b/k</t>
  </si>
  <si>
    <t>Ogonówka wędzona</t>
  </si>
  <si>
    <t>Porcja rosołowa(korpus kurczaka)</t>
  </si>
  <si>
    <t>Schab wp b/k</t>
  </si>
  <si>
    <t>Schab pieczony</t>
  </si>
  <si>
    <t>Skrzydło z indyka</t>
  </si>
  <si>
    <t>Szynka wp b/k</t>
  </si>
  <si>
    <t>Kości schabowe/karkowe</t>
  </si>
  <si>
    <t>banan</t>
  </si>
  <si>
    <t>brokuł</t>
  </si>
  <si>
    <t>Czosnek główka</t>
  </si>
  <si>
    <t>jabłko</t>
  </si>
  <si>
    <t xml:space="preserve">Kalafior </t>
  </si>
  <si>
    <t>Kapusta biała</t>
  </si>
  <si>
    <t>Kapusta czerwona</t>
  </si>
  <si>
    <t>Kapusta kiszona</t>
  </si>
  <si>
    <t>Kapusta młoda (czerwiec-sierpień)</t>
  </si>
  <si>
    <t>Kapusta pekińska</t>
  </si>
  <si>
    <t>Natka pietruszki</t>
  </si>
  <si>
    <t>Ogórek kwaszony</t>
  </si>
  <si>
    <t>Ogórek swieży</t>
  </si>
  <si>
    <t>pieczarki</t>
  </si>
  <si>
    <t>Pietruszka korzeń</t>
  </si>
  <si>
    <t>pomarańcza</t>
  </si>
  <si>
    <t>Sałata lodowa</t>
  </si>
  <si>
    <t>Sałata masłowa</t>
  </si>
  <si>
    <t>seler</t>
  </si>
  <si>
    <t>szczypior</t>
  </si>
  <si>
    <t>truskawka</t>
  </si>
  <si>
    <t>Ziemniak młody (czerwiec-sierpień)</t>
  </si>
  <si>
    <t>Ziemniak</t>
  </si>
  <si>
    <t>szt</t>
  </si>
  <si>
    <t>Szt</t>
  </si>
  <si>
    <t>pęczak</t>
  </si>
  <si>
    <t>Szarlotka-ciasto</t>
  </si>
  <si>
    <t>Pierogi z kapustą i grzybami</t>
  </si>
  <si>
    <t>Pierogi z mięsem</t>
  </si>
  <si>
    <t>Makaron spaghetti (Lubella)</t>
  </si>
  <si>
    <t>Makaron świderki (Lubella)</t>
  </si>
  <si>
    <t>Mąka pszenna (tortowa, Jelonki)</t>
  </si>
  <si>
    <t>majonez (napoleoński)</t>
  </si>
  <si>
    <t>Chrzan tarty - ćwikła</t>
  </si>
  <si>
    <t>Pierogi z truskawkami</t>
  </si>
  <si>
    <t>Płatki śniadaniowe (miodowe, czekoladowe)</t>
  </si>
  <si>
    <t>fasolka szparagowa mrożona</t>
  </si>
  <si>
    <t>pierogi z serem</t>
  </si>
  <si>
    <t>Szt. - minimum 500gram</t>
  </si>
  <si>
    <t>drożdże</t>
  </si>
  <si>
    <t>szt-100 gram</t>
  </si>
  <si>
    <t>Szt. - minimum 280g</t>
  </si>
  <si>
    <t>kasza gryczana</t>
  </si>
  <si>
    <t>Magi przyprawa w płynie</t>
  </si>
  <si>
    <t>Merci-czekoladki</t>
  </si>
  <si>
    <t>szt 250gram</t>
  </si>
  <si>
    <t>arbuz</t>
  </si>
  <si>
    <t>ogórek gruntowy</t>
  </si>
  <si>
    <t>brzoskwinie</t>
  </si>
  <si>
    <t>gruszka</t>
  </si>
  <si>
    <t>kiwi</t>
  </si>
  <si>
    <t>winogrona( białe+ ciemne)</t>
  </si>
  <si>
    <t>Sernik z brzoskwinią-ciasto</t>
  </si>
  <si>
    <t>syrop owocowy</t>
  </si>
  <si>
    <t>szt-2 litr</t>
  </si>
  <si>
    <t>ser feta</t>
  </si>
  <si>
    <t>szt(400gram)</t>
  </si>
  <si>
    <t>ser tarty</t>
  </si>
  <si>
    <t>frytka mrozona</t>
  </si>
  <si>
    <t>bułeczki maślane</t>
  </si>
  <si>
    <t>paczka min 400 gram</t>
  </si>
  <si>
    <t>cukier kryształ</t>
  </si>
  <si>
    <t>cukier puder</t>
  </si>
  <si>
    <t>szt 500 gram</t>
  </si>
  <si>
    <t>herbata Lipton</t>
  </si>
  <si>
    <t>szt-min 100szt</t>
  </si>
  <si>
    <t>kawa ziarnista</t>
  </si>
  <si>
    <t>kawa rozpuszczalna Jacobs kronnung</t>
  </si>
  <si>
    <t>szt-200gram</t>
  </si>
  <si>
    <t>Szt-400g</t>
  </si>
  <si>
    <t>ocet winny</t>
  </si>
  <si>
    <t>szt-min500ml</t>
  </si>
  <si>
    <t>proszek do pieczenia</t>
  </si>
  <si>
    <t>szt-min 20gram</t>
  </si>
  <si>
    <t>szt xxl</t>
  </si>
  <si>
    <t>woda nie gaz/ gaz</t>
  </si>
  <si>
    <t>szt-500 ml</t>
  </si>
  <si>
    <t>Paluszki rybne</t>
  </si>
  <si>
    <t xml:space="preserve">Szynka gotowana </t>
  </si>
  <si>
    <t>Wołowe b/k-ligawa</t>
  </si>
  <si>
    <t>Papryka świeża (czerwona/żółta)</t>
  </si>
  <si>
    <t>zestaw do kiszenia ogórków</t>
  </si>
  <si>
    <t>kefir</t>
  </si>
  <si>
    <t>szt-minimum 150 ml</t>
  </si>
  <si>
    <t>zupa chińska</t>
  </si>
  <si>
    <t>truskawka mrożona</t>
  </si>
  <si>
    <t>chleb tostowy</t>
  </si>
  <si>
    <t>szt-min 400gram</t>
  </si>
  <si>
    <t xml:space="preserve">wafelek Grzesiek </t>
  </si>
  <si>
    <t>Rosół drobiowy kostka-bulion</t>
  </si>
  <si>
    <t>Formularz cenowy na dostawę produktów  spożywczych do Internatu ZSO i Z w Ciechanowcu  w okresie od 01.01.2027 r. do 31.12.2027 r.</t>
  </si>
  <si>
    <t>jogurt pitny ( natural/owocowy)</t>
  </si>
  <si>
    <t>szt-minimum 250 ml</t>
  </si>
  <si>
    <t>mleko fermentowane</t>
  </si>
  <si>
    <t>szt-minimum-100ml</t>
  </si>
  <si>
    <t>serek mozarella miniok</t>
  </si>
  <si>
    <t>serek homogenizowany</t>
  </si>
  <si>
    <t>szt minimum-150 gram</t>
  </si>
  <si>
    <t>serek wiejski</t>
  </si>
  <si>
    <t>pączek z nutellą i polewą czekoladową</t>
  </si>
  <si>
    <t>szt-minimum-80 gram</t>
  </si>
  <si>
    <t>makrela wędzona</t>
  </si>
  <si>
    <t>ciastka biszkopty</t>
  </si>
  <si>
    <t>ciastka herbatniki</t>
  </si>
  <si>
    <t>szt-minimum-50 gram</t>
  </si>
  <si>
    <t>Formularz cenowy na dostawę produktów  spożywczych do Internatu ZSO i Z w Ciechanowcu  w okresie od 01.01.2027 r. do 31.12.2027r.</t>
  </si>
  <si>
    <t>pomidory koktajlowe</t>
  </si>
  <si>
    <t>Dżem owocowy (niskosłodzony)-różne smaki</t>
  </si>
  <si>
    <t>Bułka słodka z ( serem/marmoladą/budyniem)</t>
  </si>
  <si>
    <t>bułka z sezamem(hamburger)</t>
  </si>
  <si>
    <t>szt minimum 50 g</t>
  </si>
  <si>
    <t>oreo ciasto lub podobne</t>
  </si>
  <si>
    <t>bazylia-przyprawa</t>
  </si>
  <si>
    <t>szt minimum-50 g</t>
  </si>
  <si>
    <t>kawa mielona</t>
  </si>
  <si>
    <t>szt minimum-250 g</t>
  </si>
  <si>
    <t>pasta z avokado(guacamole)</t>
  </si>
  <si>
    <t>szt minumum-100 g</t>
  </si>
  <si>
    <t>płatki kukurydziane</t>
  </si>
  <si>
    <t>szt minimum 500 g</t>
  </si>
  <si>
    <t>sok pomarańczowy</t>
  </si>
  <si>
    <t>szt 1,5 litra</t>
  </si>
  <si>
    <t>borówki</t>
  </si>
  <si>
    <t>op minimum 200g</t>
  </si>
  <si>
    <t>maliny</t>
  </si>
  <si>
    <t>op min 200 gram</t>
  </si>
  <si>
    <t>śliwka duża</t>
  </si>
  <si>
    <t>Nr sprawy: P1/INT/2026/2027</t>
  </si>
  <si>
    <t>Ilość realizacji w okresie od 01.01.2027 r. do 31.12.2027 r.</t>
  </si>
  <si>
    <t>ketchup (minimum 140g pomidorów na 100g produktu)</t>
  </si>
  <si>
    <t>Koncentrat pomidor - minimum 30%</t>
  </si>
  <si>
    <t>Baleron (zawartość mięsa minimum 80% w składzie gotowego produktu).</t>
  </si>
  <si>
    <t>Boczek surowy b/k (zawartość mięsa minimum 80% w składzie gotowego produktu).</t>
  </si>
  <si>
    <t>Boczek wędzony (zawartość mięsa minimum 80% w składzie gotowego produktu).</t>
  </si>
  <si>
    <t>kiełbasa biała parzona (zawartość mięsa minimum 80% w składzie gotowego produktu).</t>
  </si>
  <si>
    <t>kiełbasa krakowska (zawartość mięsa minimum 80% w składzie gotowego produktu).</t>
  </si>
  <si>
    <t>Kiełbasa kanapkowa (zawartość mięsa minimum 80% w składzie gotowego produktu).</t>
  </si>
  <si>
    <t>Kiełbasa krakowska podsuszana (zawartość mięsa minimum 80% w składzie gotowego produktu).</t>
  </si>
  <si>
    <t>Kiełbasa szynkowa (zawartość mięsa minimum 80% w składzie gotowego produktu).</t>
  </si>
  <si>
    <t>Kiełbasa śląska (zawartość mięsa minimum 80% w składzie gotowego produktu).</t>
  </si>
  <si>
    <t>Kiełbasa tatrzańska (zawartość mięsa minimum 80% w składzie gotowego produktu).</t>
  </si>
  <si>
    <t>Kiełbasa toruńska (zawartość mięsa minimum 80% w składzie gotowego produktu).</t>
  </si>
  <si>
    <t>Kiełbasa żywiecka podsuszana (zawartość mięsa minimum 80% w składzie gotowego produktu)</t>
  </si>
  <si>
    <t>Parówki cienkie wieprzowe (zawartość mięsa minimum 80% w składzie gotowego produktu, NIE dopuszcza się mięsa oddzielonego mechanicznie).</t>
  </si>
  <si>
    <t>Pasztet z kurczaka (zawartość mięsa minimum 75% w składzie gotowego produktu)</t>
  </si>
  <si>
    <t>Polędwica drobiowa-miodowa (zawartość mięsa minimum 80% w składzie gotowego produktu)</t>
  </si>
  <si>
    <t>Polędwica sopocka (zawartość mięsa minimum 80% w składzie gotowego produktu)</t>
  </si>
  <si>
    <t>polędwica wędzona (zawartość mięsa minimum 80% w składzie gotowego produktu)</t>
  </si>
  <si>
    <t>Polędwica wiśniowa (zawartość mięsa minimum 80% w składzie gotowego produktu)</t>
  </si>
  <si>
    <t>Kiełbasa salami (zawartość mięsa minimum 80% w składzie gotowego produktu)</t>
  </si>
  <si>
    <t>Szynka konserwowa (zawartość mięsa minimum 80% w składzie gotowego produktu)</t>
  </si>
  <si>
    <t>Szynka wędzona (zawartość mięsa minimum 80% w składzie gotowego produktu)</t>
  </si>
  <si>
    <t>Szynka z piersi indyka zawartość mięsa minimum 75% w składzie gotowego produktu)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</si>
</sst>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0" fillId="0" borderId="1" xfId="0" applyNumberFormat="1" applyBorder="1"/>
    <xf numFmtId="2" fontId="0" fillId="0" borderId="0" xfId="0" applyNumberFormat="1"/>
    <xf numFmtId="2" fontId="0" fillId="0" borderId="4" xfId="0" applyNumberFormat="1" applyBorder="1"/>
    <xf numFmtId="0" fontId="0" fillId="0" borderId="5" xfId="0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/>
    <xf numFmtId="2" fontId="0" fillId="0" borderId="13" xfId="0" applyNumberFormat="1" applyBorder="1"/>
    <xf numFmtId="2" fontId="0" fillId="0" borderId="14" xfId="0" applyNumberFormat="1" applyBorder="1"/>
    <xf numFmtId="0" fontId="3" fillId="0" borderId="7" xfId="0" applyFont="1" applyBorder="1"/>
    <xf numFmtId="0" fontId="0" fillId="0" borderId="18" xfId="0" applyBorder="1"/>
    <xf numFmtId="0" fontId="3" fillId="0" borderId="1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0" fillId="0" borderId="24" xfId="0" applyBorder="1"/>
    <xf numFmtId="2" fontId="0" fillId="0" borderId="24" xfId="0" applyNumberFormat="1" applyBorder="1"/>
    <xf numFmtId="2" fontId="0" fillId="0" borderId="26" xfId="0" applyNumberFormat="1" applyBorder="1"/>
    <xf numFmtId="0" fontId="3" fillId="0" borderId="5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/>
    <xf numFmtId="2" fontId="0" fillId="0" borderId="28" xfId="0" applyNumberForma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4" xfId="0" applyFont="1" applyBorder="1"/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2" xfId="0" applyNumberFormat="1" applyBorder="1"/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0" xfId="0" applyFill="1"/>
    <xf numFmtId="2" fontId="0" fillId="2" borderId="0" xfId="0" applyNumberFormat="1" applyFill="1"/>
    <xf numFmtId="0" fontId="0" fillId="2" borderId="0" xfId="0" applyFill="1" applyAlignment="1">
      <alignment vertical="center"/>
    </xf>
    <xf numFmtId="3" fontId="0" fillId="0" borderId="1" xfId="0" applyNumberFormat="1" applyBorder="1"/>
    <xf numFmtId="3" fontId="3" fillId="0" borderId="1" xfId="0" applyNumberFormat="1" applyFont="1" applyBorder="1"/>
    <xf numFmtId="0" fontId="0" fillId="0" borderId="23" xfId="0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3" fontId="0" fillId="0" borderId="7" xfId="0" applyNumberFormat="1" applyBorder="1"/>
    <xf numFmtId="3" fontId="0" fillId="0" borderId="25" xfId="0" applyNumberFormat="1" applyBorder="1"/>
    <xf numFmtId="3" fontId="0" fillId="0" borderId="18" xfId="0" applyNumberFormat="1" applyBorder="1"/>
    <xf numFmtId="3" fontId="0" fillId="0" borderId="27" xfId="0" applyNumberFormat="1" applyBorder="1"/>
    <xf numFmtId="3" fontId="0" fillId="0" borderId="5" xfId="0" applyNumberFormat="1" applyBorder="1"/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3" fontId="0" fillId="0" borderId="24" xfId="0" applyNumberFormat="1" applyBorder="1"/>
    <xf numFmtId="0" fontId="3" fillId="0" borderId="12" xfId="0" applyFont="1" applyBorder="1" applyAlignment="1">
      <alignment horizontal="center" wrapText="1"/>
    </xf>
    <xf numFmtId="2" fontId="0" fillId="0" borderId="12" xfId="0" applyNumberFormat="1" applyBorder="1"/>
    <xf numFmtId="2" fontId="0" fillId="0" borderId="29" xfId="0" applyNumberFormat="1" applyBorder="1"/>
    <xf numFmtId="0" fontId="0" fillId="0" borderId="24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24" xfId="0" applyFont="1" applyBorder="1" applyAlignment="1">
      <alignment vertical="center" wrapText="1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/>
    <xf numFmtId="0" fontId="8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2" fontId="0" fillId="0" borderId="31" xfId="0" applyNumberFormat="1" applyBorder="1"/>
    <xf numFmtId="0" fontId="0" fillId="0" borderId="30" xfId="0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3" fontId="0" fillId="0" borderId="12" xfId="0" applyNumberFormat="1" applyBorder="1"/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3"/>
  <sheetViews>
    <sheetView tabSelected="1" view="pageBreakPreview" topLeftCell="A219" zoomScaleSheetLayoutView="100" workbookViewId="0">
      <selection activeCell="P188" sqref="P188"/>
    </sheetView>
  </sheetViews>
  <sheetFormatPr defaultRowHeight="14.4" x14ac:dyDescent="0.3"/>
  <cols>
    <col min="1" max="1" width="4.88671875" customWidth="1"/>
    <col min="2" max="3" width="19.44140625" customWidth="1"/>
    <col min="4" max="4" width="21.5546875" customWidth="1"/>
    <col min="5" max="5" width="14.109375" customWidth="1"/>
    <col min="6" max="6" width="11.33203125" customWidth="1"/>
    <col min="7" max="7" width="9.109375" customWidth="1"/>
    <col min="8" max="8" width="9" customWidth="1"/>
    <col min="9" max="9" width="12.6640625" customWidth="1"/>
    <col min="10" max="10" width="10.6640625" customWidth="1"/>
    <col min="12" max="12" width="12.88671875" customWidth="1"/>
  </cols>
  <sheetData>
    <row r="1" spans="1:12" x14ac:dyDescent="0.3">
      <c r="A1" s="57"/>
      <c r="B1" s="57" t="s">
        <v>290</v>
      </c>
      <c r="C1" s="57"/>
      <c r="D1" s="57"/>
      <c r="E1" s="57"/>
      <c r="F1" s="57"/>
      <c r="G1" s="57"/>
      <c r="H1" s="57"/>
      <c r="I1" s="57"/>
      <c r="J1" s="57" t="s">
        <v>20</v>
      </c>
      <c r="K1" s="57"/>
      <c r="L1" s="57"/>
    </row>
    <row r="2" spans="1:12" ht="52.5" customHeight="1" x14ac:dyDescent="0.3">
      <c r="A2" s="111" t="s">
        <v>253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x14ac:dyDescent="0.3">
      <c r="A3" t="s">
        <v>11</v>
      </c>
      <c r="B3" s="3" t="s">
        <v>12</v>
      </c>
    </row>
    <row r="4" spans="1:12" ht="15" thickBot="1" x14ac:dyDescent="0.35">
      <c r="B4" t="s">
        <v>13</v>
      </c>
    </row>
    <row r="5" spans="1:12" s="2" customFormat="1" ht="86.25" customHeight="1" thickBot="1" x14ac:dyDescent="0.35">
      <c r="A5" s="25" t="s">
        <v>0</v>
      </c>
      <c r="B5" s="26" t="s">
        <v>1</v>
      </c>
      <c r="C5" s="27" t="s">
        <v>2</v>
      </c>
      <c r="D5" s="27" t="s">
        <v>10</v>
      </c>
      <c r="E5" s="27" t="s">
        <v>291</v>
      </c>
      <c r="F5" s="27" t="s">
        <v>3</v>
      </c>
      <c r="G5" s="27" t="s">
        <v>4</v>
      </c>
      <c r="H5" s="27" t="s">
        <v>5</v>
      </c>
      <c r="I5" s="27" t="s">
        <v>6</v>
      </c>
      <c r="J5" s="27" t="s">
        <v>7</v>
      </c>
      <c r="K5" s="27" t="s">
        <v>8</v>
      </c>
      <c r="L5" s="29" t="s">
        <v>9</v>
      </c>
    </row>
    <row r="6" spans="1:12" ht="32.25" customHeight="1" thickBot="1" x14ac:dyDescent="0.35">
      <c r="A6" s="62">
        <v>1</v>
      </c>
      <c r="B6" s="63" t="s">
        <v>56</v>
      </c>
      <c r="C6" s="32"/>
      <c r="D6" s="64" t="s">
        <v>67</v>
      </c>
      <c r="E6" s="80">
        <v>235</v>
      </c>
      <c r="F6" s="32"/>
      <c r="G6" s="32"/>
      <c r="H6" s="33">
        <f>F6*G6%</f>
        <v>0</v>
      </c>
      <c r="I6" s="33">
        <f>F6+H6</f>
        <v>0</v>
      </c>
      <c r="J6" s="33">
        <f>F6*E6</f>
        <v>0</v>
      </c>
      <c r="K6" s="33">
        <f>H6*E6</f>
        <v>0</v>
      </c>
      <c r="L6" s="34">
        <f>J6+K6</f>
        <v>0</v>
      </c>
    </row>
    <row r="7" spans="1:12" ht="32.25" customHeight="1" thickBot="1" x14ac:dyDescent="0.35">
      <c r="A7" s="102">
        <v>2</v>
      </c>
      <c r="B7" s="103" t="s">
        <v>254</v>
      </c>
      <c r="C7" s="18"/>
      <c r="D7" s="105" t="s">
        <v>255</v>
      </c>
      <c r="E7" s="104">
        <v>5000</v>
      </c>
      <c r="F7" s="18"/>
      <c r="G7" s="32"/>
      <c r="H7" s="33">
        <f>F7*G7%</f>
        <v>0</v>
      </c>
      <c r="I7" s="33">
        <f>F7+H7</f>
        <v>0</v>
      </c>
      <c r="J7" s="33">
        <f>F7*E7</f>
        <v>0</v>
      </c>
      <c r="K7" s="33">
        <f>H7*E7</f>
        <v>0</v>
      </c>
      <c r="L7" s="34">
        <f>J7+K7</f>
        <v>0</v>
      </c>
    </row>
    <row r="8" spans="1:12" ht="31.5" customHeight="1" thickBot="1" x14ac:dyDescent="0.35">
      <c r="A8" s="62">
        <v>3</v>
      </c>
      <c r="B8" s="65" t="s">
        <v>57</v>
      </c>
      <c r="C8" s="1"/>
      <c r="D8" s="66" t="s">
        <v>68</v>
      </c>
      <c r="E8" s="81">
        <v>9800</v>
      </c>
      <c r="F8" s="1"/>
      <c r="G8" s="1"/>
      <c r="H8" s="12">
        <f t="shared" ref="H8:H24" si="0">F8*G8%</f>
        <v>0</v>
      </c>
      <c r="I8" s="6">
        <f t="shared" ref="I8:I24" si="1">F8+H8</f>
        <v>0</v>
      </c>
      <c r="J8" s="6">
        <f t="shared" ref="J8:J24" si="2">F8*E8</f>
        <v>0</v>
      </c>
      <c r="K8" s="33">
        <f t="shared" ref="K8:K24" si="3">H8*E8</f>
        <v>0</v>
      </c>
      <c r="L8" s="34">
        <f t="shared" ref="L8:L24" si="4">J8+K8</f>
        <v>0</v>
      </c>
    </row>
    <row r="9" spans="1:12" ht="31.5" customHeight="1" thickBot="1" x14ac:dyDescent="0.35">
      <c r="A9" s="102">
        <v>4</v>
      </c>
      <c r="B9" s="65" t="s">
        <v>245</v>
      </c>
      <c r="C9" s="1"/>
      <c r="D9" s="66" t="s">
        <v>246</v>
      </c>
      <c r="E9" s="81">
        <v>5180</v>
      </c>
      <c r="F9" s="1"/>
      <c r="G9" s="1"/>
      <c r="H9" s="12">
        <f t="shared" si="0"/>
        <v>0</v>
      </c>
      <c r="I9" s="6">
        <f t="shared" si="1"/>
        <v>0</v>
      </c>
      <c r="J9" s="6">
        <f t="shared" si="2"/>
        <v>0</v>
      </c>
      <c r="K9" s="33">
        <f t="shared" si="3"/>
        <v>0</v>
      </c>
      <c r="L9" s="34">
        <f t="shared" si="4"/>
        <v>0</v>
      </c>
    </row>
    <row r="10" spans="1:12" ht="28.2" customHeight="1" thickBot="1" x14ac:dyDescent="0.35">
      <c r="A10" s="62">
        <v>5</v>
      </c>
      <c r="B10" s="65" t="s">
        <v>58</v>
      </c>
      <c r="C10" s="1"/>
      <c r="D10" s="66" t="s">
        <v>69</v>
      </c>
      <c r="E10" s="81">
        <v>10870</v>
      </c>
      <c r="F10" s="1"/>
      <c r="G10" s="1"/>
      <c r="H10" s="12">
        <f t="shared" si="0"/>
        <v>0</v>
      </c>
      <c r="I10" s="6">
        <f t="shared" si="1"/>
        <v>0</v>
      </c>
      <c r="J10" s="6">
        <f t="shared" si="2"/>
        <v>0</v>
      </c>
      <c r="K10" s="33">
        <f t="shared" si="3"/>
        <v>0</v>
      </c>
      <c r="L10" s="34">
        <f t="shared" si="4"/>
        <v>0</v>
      </c>
    </row>
    <row r="11" spans="1:12" ht="27.75" customHeight="1" thickBot="1" x14ac:dyDescent="0.35">
      <c r="A11" s="102">
        <v>6</v>
      </c>
      <c r="B11" s="65" t="s">
        <v>59</v>
      </c>
      <c r="C11" s="1"/>
      <c r="D11" s="66" t="s">
        <v>70</v>
      </c>
      <c r="E11" s="82">
        <v>210</v>
      </c>
      <c r="F11" s="1"/>
      <c r="G11" s="1"/>
      <c r="H11" s="12">
        <f t="shared" si="0"/>
        <v>0</v>
      </c>
      <c r="I11" s="6">
        <f t="shared" si="1"/>
        <v>0</v>
      </c>
      <c r="J11" s="6">
        <f t="shared" si="2"/>
        <v>0</v>
      </c>
      <c r="K11" s="33">
        <f t="shared" si="3"/>
        <v>0</v>
      </c>
      <c r="L11" s="34">
        <f t="shared" si="4"/>
        <v>0</v>
      </c>
    </row>
    <row r="12" spans="1:12" ht="27.75" customHeight="1" thickBot="1" x14ac:dyDescent="0.35">
      <c r="A12" s="62">
        <v>7</v>
      </c>
      <c r="B12" s="65" t="s">
        <v>256</v>
      </c>
      <c r="C12" s="1"/>
      <c r="D12" s="66" t="s">
        <v>257</v>
      </c>
      <c r="E12" s="82">
        <v>5000</v>
      </c>
      <c r="F12" s="1"/>
      <c r="G12" s="1"/>
      <c r="H12" s="12">
        <f t="shared" ref="H12" si="5">F12*G12%</f>
        <v>0</v>
      </c>
      <c r="I12" s="6">
        <f t="shared" ref="I12" si="6">F12+H12</f>
        <v>0</v>
      </c>
      <c r="J12" s="6">
        <f t="shared" ref="J12" si="7">F12*E12</f>
        <v>0</v>
      </c>
      <c r="K12" s="33">
        <f t="shared" ref="K12" si="8">H12*E12</f>
        <v>0</v>
      </c>
      <c r="L12" s="34">
        <f t="shared" si="4"/>
        <v>0</v>
      </c>
    </row>
    <row r="13" spans="1:12" ht="15" thickBot="1" x14ac:dyDescent="0.35">
      <c r="A13" s="102">
        <v>8</v>
      </c>
      <c r="B13" s="65" t="s">
        <v>60</v>
      </c>
      <c r="C13" s="1"/>
      <c r="D13" s="66" t="s">
        <v>71</v>
      </c>
      <c r="E13" s="81">
        <v>11500</v>
      </c>
      <c r="F13" s="1"/>
      <c r="G13" s="1"/>
      <c r="H13" s="12">
        <f t="shared" si="0"/>
        <v>0</v>
      </c>
      <c r="I13" s="6">
        <f t="shared" si="1"/>
        <v>0</v>
      </c>
      <c r="J13" s="6">
        <f t="shared" si="2"/>
        <v>0</v>
      </c>
      <c r="K13" s="33">
        <f t="shared" si="3"/>
        <v>0</v>
      </c>
      <c r="L13" s="34">
        <f t="shared" si="4"/>
        <v>0</v>
      </c>
    </row>
    <row r="14" spans="1:12" ht="41.4" customHeight="1" thickBot="1" x14ac:dyDescent="0.35">
      <c r="A14" s="62">
        <v>9</v>
      </c>
      <c r="B14" s="65" t="s">
        <v>61</v>
      </c>
      <c r="C14" s="1"/>
      <c r="D14" s="66" t="s">
        <v>72</v>
      </c>
      <c r="E14" s="82">
        <v>340</v>
      </c>
      <c r="F14" s="1"/>
      <c r="G14" s="1"/>
      <c r="H14" s="12">
        <f t="shared" si="0"/>
        <v>0</v>
      </c>
      <c r="I14" s="6">
        <f t="shared" si="1"/>
        <v>0</v>
      </c>
      <c r="J14" s="6">
        <f t="shared" si="2"/>
        <v>0</v>
      </c>
      <c r="K14" s="33">
        <f t="shared" si="3"/>
        <v>0</v>
      </c>
      <c r="L14" s="34">
        <f t="shared" si="4"/>
        <v>0</v>
      </c>
    </row>
    <row r="15" spans="1:12" ht="25.5" customHeight="1" thickBot="1" x14ac:dyDescent="0.35">
      <c r="A15" s="102">
        <v>10</v>
      </c>
      <c r="B15" s="65" t="s">
        <v>62</v>
      </c>
      <c r="C15" s="1"/>
      <c r="D15" s="66" t="s">
        <v>71</v>
      </c>
      <c r="E15" s="82">
        <v>1020</v>
      </c>
      <c r="F15" s="1"/>
      <c r="G15" s="1"/>
      <c r="H15" s="12">
        <f t="shared" si="0"/>
        <v>0</v>
      </c>
      <c r="I15" s="6">
        <f t="shared" si="1"/>
        <v>0</v>
      </c>
      <c r="J15" s="6">
        <f t="shared" si="2"/>
        <v>0</v>
      </c>
      <c r="K15" s="33">
        <f t="shared" si="3"/>
        <v>0</v>
      </c>
      <c r="L15" s="34">
        <f t="shared" si="4"/>
        <v>0</v>
      </c>
    </row>
    <row r="16" spans="1:12" ht="29.4" thickBot="1" x14ac:dyDescent="0.35">
      <c r="A16" s="62">
        <v>11</v>
      </c>
      <c r="B16" s="65" t="s">
        <v>63</v>
      </c>
      <c r="C16" s="1"/>
      <c r="D16" s="66" t="s">
        <v>36</v>
      </c>
      <c r="E16" s="81">
        <v>920</v>
      </c>
      <c r="F16" s="1"/>
      <c r="G16" s="1"/>
      <c r="H16" s="12">
        <f t="shared" si="0"/>
        <v>0</v>
      </c>
      <c r="I16" s="6">
        <f t="shared" si="1"/>
        <v>0</v>
      </c>
      <c r="J16" s="6">
        <f t="shared" si="2"/>
        <v>0</v>
      </c>
      <c r="K16" s="33">
        <f t="shared" si="3"/>
        <v>0</v>
      </c>
      <c r="L16" s="34">
        <f t="shared" si="4"/>
        <v>0</v>
      </c>
    </row>
    <row r="17" spans="1:12" ht="29.25" customHeight="1" thickBot="1" x14ac:dyDescent="0.35">
      <c r="A17" s="102">
        <v>12</v>
      </c>
      <c r="B17" s="65" t="s">
        <v>64</v>
      </c>
      <c r="C17" s="1"/>
      <c r="D17" s="66" t="s">
        <v>73</v>
      </c>
      <c r="E17" s="82">
        <v>1300</v>
      </c>
      <c r="F17" s="1"/>
      <c r="G17" s="1"/>
      <c r="H17" s="12">
        <f t="shared" si="0"/>
        <v>0</v>
      </c>
      <c r="I17" s="6">
        <f t="shared" si="1"/>
        <v>0</v>
      </c>
      <c r="J17" s="6">
        <f t="shared" si="2"/>
        <v>0</v>
      </c>
      <c r="K17" s="33">
        <f t="shared" si="3"/>
        <v>0</v>
      </c>
      <c r="L17" s="34">
        <f t="shared" si="4"/>
        <v>0</v>
      </c>
    </row>
    <row r="18" spans="1:12" ht="29.25" customHeight="1" thickBot="1" x14ac:dyDescent="0.35">
      <c r="A18" s="62">
        <v>13</v>
      </c>
      <c r="B18" s="65" t="s">
        <v>218</v>
      </c>
      <c r="C18" s="1"/>
      <c r="D18" s="66" t="s">
        <v>219</v>
      </c>
      <c r="E18" s="82">
        <v>43</v>
      </c>
      <c r="F18" s="1"/>
      <c r="G18" s="1"/>
      <c r="H18" s="12">
        <f t="shared" si="0"/>
        <v>0</v>
      </c>
      <c r="I18" s="6">
        <f t="shared" si="1"/>
        <v>0</v>
      </c>
      <c r="J18" s="6">
        <f t="shared" si="2"/>
        <v>0</v>
      </c>
      <c r="K18" s="33">
        <f t="shared" si="3"/>
        <v>0</v>
      </c>
      <c r="L18" s="34">
        <f t="shared" si="4"/>
        <v>0</v>
      </c>
    </row>
    <row r="19" spans="1:12" ht="29.25" customHeight="1" thickBot="1" x14ac:dyDescent="0.35">
      <c r="A19" s="102">
        <v>14</v>
      </c>
      <c r="B19" s="65" t="s">
        <v>220</v>
      </c>
      <c r="C19" s="1"/>
      <c r="D19" s="66" t="s">
        <v>36</v>
      </c>
      <c r="E19" s="82">
        <v>180</v>
      </c>
      <c r="F19" s="1"/>
      <c r="G19" s="1"/>
      <c r="H19" s="12">
        <f t="shared" si="0"/>
        <v>0</v>
      </c>
      <c r="I19" s="6">
        <f t="shared" si="1"/>
        <v>0</v>
      </c>
      <c r="J19" s="6">
        <f t="shared" si="2"/>
        <v>0</v>
      </c>
      <c r="K19" s="33">
        <f t="shared" si="3"/>
        <v>0</v>
      </c>
      <c r="L19" s="34">
        <f t="shared" si="4"/>
        <v>0</v>
      </c>
    </row>
    <row r="20" spans="1:12" ht="29.25" customHeight="1" thickBot="1" x14ac:dyDescent="0.35">
      <c r="A20" s="62">
        <v>15</v>
      </c>
      <c r="B20" s="65" t="s">
        <v>261</v>
      </c>
      <c r="C20" s="1"/>
      <c r="D20" s="66" t="s">
        <v>36</v>
      </c>
      <c r="E20" s="82">
        <v>400</v>
      </c>
      <c r="F20" s="1"/>
      <c r="G20" s="1"/>
      <c r="H20" s="12">
        <f t="shared" ref="H20:H22" si="9">F20*G20%</f>
        <v>0</v>
      </c>
      <c r="I20" s="6">
        <f t="shared" ref="I20:I22" si="10">F20+H20</f>
        <v>0</v>
      </c>
      <c r="J20" s="6">
        <f t="shared" ref="J20:J22" si="11">F20*E20</f>
        <v>0</v>
      </c>
      <c r="K20" s="33">
        <f t="shared" ref="K20:K22" si="12">H20*E20</f>
        <v>0</v>
      </c>
      <c r="L20" s="34">
        <f t="shared" si="4"/>
        <v>0</v>
      </c>
    </row>
    <row r="21" spans="1:12" ht="29.25" customHeight="1" thickBot="1" x14ac:dyDescent="0.35">
      <c r="A21" s="102">
        <v>16</v>
      </c>
      <c r="B21" s="65" t="s">
        <v>258</v>
      </c>
      <c r="C21" s="1"/>
      <c r="D21" s="66" t="s">
        <v>36</v>
      </c>
      <c r="E21" s="82">
        <v>300</v>
      </c>
      <c r="F21" s="1"/>
      <c r="G21" s="1"/>
      <c r="H21" s="12">
        <f t="shared" si="9"/>
        <v>0</v>
      </c>
      <c r="I21" s="6">
        <f t="shared" si="10"/>
        <v>0</v>
      </c>
      <c r="J21" s="6">
        <f t="shared" si="11"/>
        <v>0</v>
      </c>
      <c r="K21" s="33">
        <f t="shared" si="12"/>
        <v>0</v>
      </c>
      <c r="L21" s="34">
        <f t="shared" si="4"/>
        <v>0</v>
      </c>
    </row>
    <row r="22" spans="1:12" ht="29.25" customHeight="1" thickBot="1" x14ac:dyDescent="0.35">
      <c r="A22" s="62">
        <v>17</v>
      </c>
      <c r="B22" s="65" t="s">
        <v>259</v>
      </c>
      <c r="C22" s="1"/>
      <c r="D22" s="66" t="s">
        <v>260</v>
      </c>
      <c r="E22" s="82">
        <v>5000</v>
      </c>
      <c r="F22" s="1"/>
      <c r="G22" s="1"/>
      <c r="H22" s="12">
        <f t="shared" si="9"/>
        <v>0</v>
      </c>
      <c r="I22" s="6">
        <f t="shared" si="10"/>
        <v>0</v>
      </c>
      <c r="J22" s="6">
        <f t="shared" si="11"/>
        <v>0</v>
      </c>
      <c r="K22" s="33">
        <f t="shared" si="12"/>
        <v>0</v>
      </c>
      <c r="L22" s="34">
        <f t="shared" si="4"/>
        <v>0</v>
      </c>
    </row>
    <row r="23" spans="1:12" ht="15" thickBot="1" x14ac:dyDescent="0.35">
      <c r="A23" s="102">
        <v>18</v>
      </c>
      <c r="B23" s="65" t="s">
        <v>65</v>
      </c>
      <c r="C23" s="1"/>
      <c r="D23" s="66" t="s">
        <v>73</v>
      </c>
      <c r="E23" s="82">
        <v>420</v>
      </c>
      <c r="F23" s="1"/>
      <c r="G23" s="1"/>
      <c r="H23" s="12">
        <f t="shared" si="0"/>
        <v>0</v>
      </c>
      <c r="I23" s="6">
        <f t="shared" si="1"/>
        <v>0</v>
      </c>
      <c r="J23" s="6">
        <f t="shared" si="2"/>
        <v>0</v>
      </c>
      <c r="K23" s="33">
        <f t="shared" si="3"/>
        <v>0</v>
      </c>
      <c r="L23" s="34">
        <f t="shared" si="4"/>
        <v>0</v>
      </c>
    </row>
    <row r="24" spans="1:12" ht="15" thickBot="1" x14ac:dyDescent="0.35">
      <c r="A24" s="62">
        <v>19</v>
      </c>
      <c r="B24" s="67" t="s">
        <v>66</v>
      </c>
      <c r="C24" s="9"/>
      <c r="D24" s="68" t="s">
        <v>36</v>
      </c>
      <c r="E24" s="83">
        <v>1230</v>
      </c>
      <c r="F24" s="9"/>
      <c r="G24" s="9"/>
      <c r="H24" s="21">
        <f t="shared" si="0"/>
        <v>0</v>
      </c>
      <c r="I24" s="10">
        <f t="shared" si="1"/>
        <v>0</v>
      </c>
      <c r="J24" s="10">
        <f t="shared" si="2"/>
        <v>0</v>
      </c>
      <c r="K24" s="33">
        <f t="shared" si="3"/>
        <v>0</v>
      </c>
      <c r="L24" s="34">
        <f t="shared" si="4"/>
        <v>0</v>
      </c>
    </row>
    <row r="25" spans="1:12" ht="15" thickBot="1" x14ac:dyDescent="0.35">
      <c r="H25" s="7"/>
      <c r="I25" s="7" t="s">
        <v>33</v>
      </c>
      <c r="J25" s="53">
        <f>SUM(J6:J24)</f>
        <v>0</v>
      </c>
      <c r="K25" s="53">
        <f>SUM(K6:K24)</f>
        <v>0</v>
      </c>
      <c r="L25" s="53">
        <f>SUM(L6:L24)</f>
        <v>0</v>
      </c>
    </row>
    <row r="26" spans="1:12" x14ac:dyDescent="0.3">
      <c r="H26" s="7"/>
      <c r="I26" s="7"/>
      <c r="J26" s="7"/>
      <c r="K26" s="7"/>
      <c r="L26" s="7"/>
    </row>
    <row r="27" spans="1:12" x14ac:dyDescent="0.3">
      <c r="H27" s="7"/>
      <c r="I27" s="7"/>
      <c r="J27" s="7"/>
      <c r="K27" s="7"/>
      <c r="L27" s="7"/>
    </row>
    <row r="28" spans="1:12" x14ac:dyDescent="0.3">
      <c r="H28" s="7"/>
      <c r="I28" s="7"/>
      <c r="J28" s="7"/>
      <c r="K28" s="7"/>
      <c r="L28" s="7"/>
    </row>
    <row r="29" spans="1:12" x14ac:dyDescent="0.3">
      <c r="A29" s="57"/>
      <c r="B29" s="57" t="s">
        <v>290</v>
      </c>
      <c r="C29" s="57"/>
      <c r="D29" s="57"/>
      <c r="E29" s="57"/>
      <c r="F29" s="57"/>
      <c r="G29" s="57"/>
      <c r="H29" s="58"/>
      <c r="I29" s="58"/>
      <c r="J29" s="57" t="s">
        <v>21</v>
      </c>
      <c r="K29" s="58"/>
      <c r="L29" s="58"/>
    </row>
    <row r="30" spans="1:12" ht="55.5" customHeight="1" x14ac:dyDescent="0.3">
      <c r="A30" s="111" t="s">
        <v>253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</row>
    <row r="31" spans="1:12" x14ac:dyDescent="0.3">
      <c r="B31" s="5" t="s">
        <v>14</v>
      </c>
    </row>
    <row r="32" spans="1:12" ht="15" thickBot="1" x14ac:dyDescent="0.35">
      <c r="B32" s="4" t="s">
        <v>15</v>
      </c>
    </row>
    <row r="33" spans="1:12" ht="88.5" customHeight="1" thickBot="1" x14ac:dyDescent="0.35">
      <c r="A33" s="54" t="s">
        <v>0</v>
      </c>
      <c r="B33" s="55" t="s">
        <v>1</v>
      </c>
      <c r="C33" s="55" t="s">
        <v>2</v>
      </c>
      <c r="D33" s="55" t="s">
        <v>10</v>
      </c>
      <c r="E33" s="27" t="s">
        <v>291</v>
      </c>
      <c r="F33" s="55" t="s">
        <v>3</v>
      </c>
      <c r="G33" s="55" t="s">
        <v>4</v>
      </c>
      <c r="H33" s="55" t="s">
        <v>5</v>
      </c>
      <c r="I33" s="55" t="s">
        <v>6</v>
      </c>
      <c r="J33" s="55" t="s">
        <v>7</v>
      </c>
      <c r="K33" s="55" t="s">
        <v>8</v>
      </c>
      <c r="L33" s="56" t="s">
        <v>9</v>
      </c>
    </row>
    <row r="34" spans="1:12" ht="15" thickBot="1" x14ac:dyDescent="0.35">
      <c r="A34" s="51">
        <v>1</v>
      </c>
      <c r="B34" s="22" t="s">
        <v>34</v>
      </c>
      <c r="C34" s="18"/>
      <c r="D34" s="52" t="s">
        <v>74</v>
      </c>
      <c r="E34" s="69">
        <v>53000</v>
      </c>
      <c r="F34" s="18"/>
      <c r="G34" s="18"/>
      <c r="H34" s="12">
        <f>F34*G34%</f>
        <v>0</v>
      </c>
      <c r="I34" s="12">
        <f>F34+H34</f>
        <v>0</v>
      </c>
      <c r="J34" s="20">
        <f>F34*E34</f>
        <v>0</v>
      </c>
      <c r="K34" s="20">
        <f>H34*E34</f>
        <v>0</v>
      </c>
      <c r="L34" s="20">
        <f>J34+K34</f>
        <v>0</v>
      </c>
    </row>
    <row r="35" spans="1:12" ht="15" thickBot="1" x14ac:dyDescent="0.35">
      <c r="H35" s="7"/>
      <c r="I35" s="7" t="s">
        <v>33</v>
      </c>
      <c r="J35" s="53">
        <f>SUM(J34)</f>
        <v>0</v>
      </c>
      <c r="K35" s="53">
        <f>SUM(K34)</f>
        <v>0</v>
      </c>
      <c r="L35" s="53">
        <f>SUM(L34)</f>
        <v>0</v>
      </c>
    </row>
    <row r="36" spans="1:12" x14ac:dyDescent="0.3">
      <c r="H36" s="7"/>
      <c r="I36" s="7"/>
      <c r="J36" s="7"/>
      <c r="K36" s="7"/>
      <c r="L36" s="7"/>
    </row>
    <row r="37" spans="1:12" ht="45" customHeight="1" x14ac:dyDescent="0.3">
      <c r="A37" s="109" t="s">
        <v>55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</row>
    <row r="38" spans="1:12" x14ac:dyDescent="0.3">
      <c r="H38" s="7"/>
      <c r="I38" s="7"/>
      <c r="J38" s="7"/>
      <c r="K38" s="7"/>
      <c r="L38" s="7"/>
    </row>
    <row r="39" spans="1:12" x14ac:dyDescent="0.3">
      <c r="A39" s="57"/>
      <c r="B39" s="57" t="s">
        <v>290</v>
      </c>
      <c r="C39" s="57"/>
      <c r="D39" s="57"/>
      <c r="E39" s="57"/>
      <c r="F39" s="57"/>
      <c r="G39" s="57"/>
      <c r="H39" s="58"/>
      <c r="I39" s="58"/>
      <c r="J39" s="57" t="s">
        <v>22</v>
      </c>
      <c r="K39" s="58"/>
      <c r="L39" s="58"/>
    </row>
    <row r="40" spans="1:12" ht="57" customHeight="1" x14ac:dyDescent="0.3">
      <c r="A40" s="111" t="s">
        <v>253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</row>
    <row r="41" spans="1:12" x14ac:dyDescent="0.3">
      <c r="B41" s="5" t="s">
        <v>16</v>
      </c>
    </row>
    <row r="43" spans="1:12" ht="15" thickBot="1" x14ac:dyDescent="0.35">
      <c r="B43" s="4" t="s">
        <v>17</v>
      </c>
    </row>
    <row r="44" spans="1:12" ht="69.599999999999994" thickBot="1" x14ac:dyDescent="0.35">
      <c r="A44" s="14" t="s">
        <v>0</v>
      </c>
      <c r="B44" s="15" t="s">
        <v>1</v>
      </c>
      <c r="C44" s="16" t="s">
        <v>2</v>
      </c>
      <c r="D44" s="16" t="s">
        <v>10</v>
      </c>
      <c r="E44" s="27" t="s">
        <v>291</v>
      </c>
      <c r="F44" s="16" t="s">
        <v>3</v>
      </c>
      <c r="G44" s="16" t="s">
        <v>4</v>
      </c>
      <c r="H44" s="16" t="s">
        <v>5</v>
      </c>
      <c r="I44" s="16" t="s">
        <v>6</v>
      </c>
      <c r="J44" s="16" t="s">
        <v>7</v>
      </c>
      <c r="K44" s="16" t="s">
        <v>8</v>
      </c>
      <c r="L44" s="17" t="s">
        <v>9</v>
      </c>
    </row>
    <row r="45" spans="1:12" ht="41.4" x14ac:dyDescent="0.3">
      <c r="A45" s="36">
        <v>1</v>
      </c>
      <c r="B45" s="31" t="s">
        <v>271</v>
      </c>
      <c r="C45" s="32"/>
      <c r="D45" s="39" t="s">
        <v>81</v>
      </c>
      <c r="E45" s="70">
        <v>8600</v>
      </c>
      <c r="F45" s="32"/>
      <c r="G45" s="32"/>
      <c r="H45" s="33">
        <f>F45*G45%</f>
        <v>0</v>
      </c>
      <c r="I45" s="33">
        <f>F45+H45</f>
        <v>0</v>
      </c>
      <c r="J45" s="33">
        <f>F45*E45</f>
        <v>0</v>
      </c>
      <c r="K45" s="33">
        <f>H45*E45</f>
        <v>0</v>
      </c>
      <c r="L45" s="34">
        <f>J45+K45</f>
        <v>0</v>
      </c>
    </row>
    <row r="46" spans="1:12" ht="27.6" customHeight="1" thickBot="1" x14ac:dyDescent="0.35">
      <c r="A46" s="37">
        <v>2</v>
      </c>
      <c r="B46" s="24" t="s">
        <v>75</v>
      </c>
      <c r="C46" s="1"/>
      <c r="D46" s="38" t="s">
        <v>82</v>
      </c>
      <c r="E46" s="71">
        <v>500</v>
      </c>
      <c r="F46" s="1"/>
      <c r="G46" s="1"/>
      <c r="H46" s="12">
        <f t="shared" ref="H46:H56" si="13">F46*G46%</f>
        <v>0</v>
      </c>
      <c r="I46" s="12">
        <f t="shared" ref="I46:I56" si="14">F46+H46</f>
        <v>0</v>
      </c>
      <c r="J46" s="12">
        <f t="shared" ref="J46:J56" si="15">F46*E46</f>
        <v>0</v>
      </c>
      <c r="K46" s="12">
        <f t="shared" ref="K46:K56" si="16">H46*E46</f>
        <v>0</v>
      </c>
      <c r="L46" s="13">
        <f t="shared" ref="L46:L56" si="17">J46+K46</f>
        <v>0</v>
      </c>
    </row>
    <row r="47" spans="1:12" ht="27.6" customHeight="1" x14ac:dyDescent="0.3">
      <c r="A47" s="36">
        <v>3</v>
      </c>
      <c r="B47" s="24" t="s">
        <v>76</v>
      </c>
      <c r="C47" s="1"/>
      <c r="D47" s="38" t="s">
        <v>83</v>
      </c>
      <c r="E47" s="23">
        <v>110</v>
      </c>
      <c r="F47" s="1"/>
      <c r="G47" s="1"/>
      <c r="H47" s="12">
        <f t="shared" si="13"/>
        <v>0</v>
      </c>
      <c r="I47" s="12">
        <f t="shared" si="14"/>
        <v>0</v>
      </c>
      <c r="J47" s="12">
        <f t="shared" si="15"/>
        <v>0</v>
      </c>
      <c r="K47" s="12">
        <f t="shared" si="16"/>
        <v>0</v>
      </c>
      <c r="L47" s="13">
        <f t="shared" si="17"/>
        <v>0</v>
      </c>
    </row>
    <row r="48" spans="1:12" ht="27.6" customHeight="1" thickBot="1" x14ac:dyDescent="0.35">
      <c r="A48" s="37">
        <v>4</v>
      </c>
      <c r="B48" s="24" t="s">
        <v>272</v>
      </c>
      <c r="C48" s="1"/>
      <c r="D48" s="38" t="s">
        <v>273</v>
      </c>
      <c r="E48" s="23">
        <v>100</v>
      </c>
      <c r="F48" s="1"/>
      <c r="G48" s="1"/>
      <c r="H48" s="12">
        <f t="shared" ref="H48" si="18">F48*G48%</f>
        <v>0</v>
      </c>
      <c r="I48" s="12">
        <f t="shared" ref="I48" si="19">F48+H48</f>
        <v>0</v>
      </c>
      <c r="J48" s="12">
        <f t="shared" ref="J48" si="20">F48*E48</f>
        <v>0</v>
      </c>
      <c r="K48" s="12">
        <f t="shared" ref="K48" si="21">H48*E48</f>
        <v>0</v>
      </c>
      <c r="L48" s="13">
        <f t="shared" ref="L48" si="22">J48+K48</f>
        <v>0</v>
      </c>
    </row>
    <row r="49" spans="1:12" ht="27.6" customHeight="1" x14ac:dyDescent="0.3">
      <c r="A49" s="36">
        <v>5</v>
      </c>
      <c r="B49" s="24" t="s">
        <v>77</v>
      </c>
      <c r="C49" s="1"/>
      <c r="D49" s="38" t="s">
        <v>84</v>
      </c>
      <c r="E49" s="71">
        <v>130000</v>
      </c>
      <c r="F49" s="1"/>
      <c r="G49" s="1"/>
      <c r="H49" s="12">
        <f t="shared" si="13"/>
        <v>0</v>
      </c>
      <c r="I49" s="12">
        <f t="shared" si="14"/>
        <v>0</v>
      </c>
      <c r="J49" s="12">
        <f t="shared" si="15"/>
        <v>0</v>
      </c>
      <c r="K49" s="12">
        <f t="shared" si="16"/>
        <v>0</v>
      </c>
      <c r="L49" s="13">
        <f t="shared" si="17"/>
        <v>0</v>
      </c>
    </row>
    <row r="50" spans="1:12" ht="28.2" thickBot="1" x14ac:dyDescent="0.35">
      <c r="A50" s="37">
        <v>6</v>
      </c>
      <c r="B50" s="24" t="s">
        <v>78</v>
      </c>
      <c r="C50" s="19"/>
      <c r="D50" s="75" t="s">
        <v>85</v>
      </c>
      <c r="E50" s="72">
        <v>21000</v>
      </c>
      <c r="F50" s="1"/>
      <c r="G50" s="1"/>
      <c r="H50" s="12">
        <f t="shared" si="13"/>
        <v>0</v>
      </c>
      <c r="I50" s="12">
        <f t="shared" si="14"/>
        <v>0</v>
      </c>
      <c r="J50" s="12">
        <f t="shared" si="15"/>
        <v>0</v>
      </c>
      <c r="K50" s="12">
        <f t="shared" si="16"/>
        <v>0</v>
      </c>
      <c r="L50" s="13">
        <f t="shared" si="17"/>
        <v>0</v>
      </c>
    </row>
    <row r="51" spans="1:12" ht="25.5" customHeight="1" x14ac:dyDescent="0.3">
      <c r="A51" s="36">
        <v>7</v>
      </c>
      <c r="B51" s="24" t="s">
        <v>79</v>
      </c>
      <c r="C51" s="1"/>
      <c r="D51" s="38" t="s">
        <v>86</v>
      </c>
      <c r="E51" s="60">
        <v>5000</v>
      </c>
      <c r="F51" s="1"/>
      <c r="G51" s="1"/>
      <c r="H51" s="12">
        <f t="shared" si="13"/>
        <v>0</v>
      </c>
      <c r="I51" s="12">
        <f t="shared" si="14"/>
        <v>0</v>
      </c>
      <c r="J51" s="12">
        <f t="shared" si="15"/>
        <v>0</v>
      </c>
      <c r="K51" s="12">
        <f t="shared" si="16"/>
        <v>0</v>
      </c>
      <c r="L51" s="13">
        <f t="shared" si="17"/>
        <v>0</v>
      </c>
    </row>
    <row r="52" spans="1:12" ht="25.5" customHeight="1" thickBot="1" x14ac:dyDescent="0.35">
      <c r="A52" s="37">
        <v>8</v>
      </c>
      <c r="B52" s="74" t="s">
        <v>262</v>
      </c>
      <c r="C52" s="19"/>
      <c r="D52" s="75" t="s">
        <v>263</v>
      </c>
      <c r="E52" s="106">
        <v>2500</v>
      </c>
      <c r="F52" s="19"/>
      <c r="G52" s="1"/>
      <c r="H52" s="12">
        <f t="shared" ref="H52" si="23">F52*G52%</f>
        <v>0</v>
      </c>
      <c r="I52" s="12">
        <f t="shared" ref="I52" si="24">F52+H52</f>
        <v>0</v>
      </c>
      <c r="J52" s="12">
        <f t="shared" ref="J52" si="25">F52*E52</f>
        <v>0</v>
      </c>
      <c r="K52" s="12">
        <f t="shared" ref="K52" si="26">H52*E52</f>
        <v>0</v>
      </c>
      <c r="L52" s="13">
        <f t="shared" ref="L52" si="27">J52+K52</f>
        <v>0</v>
      </c>
    </row>
    <row r="53" spans="1:12" ht="25.5" customHeight="1" thickBot="1" x14ac:dyDescent="0.35">
      <c r="A53" s="36">
        <v>9</v>
      </c>
      <c r="B53" s="35" t="s">
        <v>80</v>
      </c>
      <c r="C53" s="9"/>
      <c r="D53" s="40" t="s">
        <v>87</v>
      </c>
      <c r="E53" s="73">
        <v>5100</v>
      </c>
      <c r="F53" s="9"/>
      <c r="G53" s="9"/>
      <c r="H53" s="21">
        <f t="shared" ref="H53:H55" si="28">F53*G53%</f>
        <v>0</v>
      </c>
      <c r="I53" s="21">
        <f t="shared" ref="I53:I55" si="29">F53+H53</f>
        <v>0</v>
      </c>
      <c r="J53" s="21">
        <f t="shared" ref="J53:J55" si="30">F53*E53</f>
        <v>0</v>
      </c>
      <c r="K53" s="21">
        <f t="shared" ref="K53:K55" si="31">H53*E53</f>
        <v>0</v>
      </c>
      <c r="L53" s="43">
        <f t="shared" ref="L53:L55" si="32">J53+K53</f>
        <v>0</v>
      </c>
    </row>
    <row r="54" spans="1:12" ht="25.5" customHeight="1" thickBot="1" x14ac:dyDescent="0.35">
      <c r="A54" s="37">
        <v>10</v>
      </c>
      <c r="B54" s="35" t="s">
        <v>274</v>
      </c>
      <c r="C54" s="9"/>
      <c r="D54" s="40" t="s">
        <v>36</v>
      </c>
      <c r="E54" s="73">
        <v>150</v>
      </c>
      <c r="F54" s="9"/>
      <c r="G54" s="9"/>
      <c r="H54" s="21">
        <f t="shared" si="28"/>
        <v>0</v>
      </c>
      <c r="I54" s="21">
        <f t="shared" si="29"/>
        <v>0</v>
      </c>
      <c r="J54" s="21">
        <f t="shared" si="30"/>
        <v>0</v>
      </c>
      <c r="K54" s="21">
        <f t="shared" si="31"/>
        <v>0</v>
      </c>
      <c r="L54" s="43">
        <f t="shared" si="32"/>
        <v>0</v>
      </c>
    </row>
    <row r="55" spans="1:12" ht="25.5" customHeight="1" thickBot="1" x14ac:dyDescent="0.35">
      <c r="A55" s="36">
        <v>11</v>
      </c>
      <c r="B55" s="35" t="s">
        <v>189</v>
      </c>
      <c r="C55" s="9"/>
      <c r="D55" s="40" t="s">
        <v>36</v>
      </c>
      <c r="E55" s="73">
        <v>180</v>
      </c>
      <c r="F55" s="9"/>
      <c r="G55" s="9"/>
      <c r="H55" s="21">
        <f t="shared" si="28"/>
        <v>0</v>
      </c>
      <c r="I55" s="21">
        <f t="shared" si="29"/>
        <v>0</v>
      </c>
      <c r="J55" s="21">
        <f t="shared" si="30"/>
        <v>0</v>
      </c>
      <c r="K55" s="21">
        <f t="shared" si="31"/>
        <v>0</v>
      </c>
      <c r="L55" s="43">
        <f t="shared" si="32"/>
        <v>0</v>
      </c>
    </row>
    <row r="56" spans="1:12" ht="28.2" thickBot="1" x14ac:dyDescent="0.35">
      <c r="A56" s="37">
        <v>12</v>
      </c>
      <c r="B56" s="35" t="s">
        <v>215</v>
      </c>
      <c r="C56" s="9"/>
      <c r="D56" s="40" t="s">
        <v>36</v>
      </c>
      <c r="E56" s="73">
        <v>180</v>
      </c>
      <c r="F56" s="9"/>
      <c r="G56" s="9"/>
      <c r="H56" s="21">
        <f t="shared" si="13"/>
        <v>0</v>
      </c>
      <c r="I56" s="21">
        <f t="shared" si="14"/>
        <v>0</v>
      </c>
      <c r="J56" s="21">
        <f t="shared" si="15"/>
        <v>0</v>
      </c>
      <c r="K56" s="21">
        <f t="shared" si="16"/>
        <v>0</v>
      </c>
      <c r="L56" s="43">
        <f t="shared" si="17"/>
        <v>0</v>
      </c>
    </row>
    <row r="57" spans="1:12" ht="15" thickBot="1" x14ac:dyDescent="0.35">
      <c r="H57" s="7"/>
      <c r="I57" s="7" t="s">
        <v>33</v>
      </c>
      <c r="J57" s="53">
        <f>SUM(J45:J56)</f>
        <v>0</v>
      </c>
      <c r="K57" s="53">
        <f>SUM(K45:K56)</f>
        <v>0</v>
      </c>
      <c r="L57" s="53">
        <f>SUM(L45:L56)</f>
        <v>0</v>
      </c>
    </row>
    <row r="58" spans="1:12" x14ac:dyDescent="0.3">
      <c r="H58" s="7"/>
      <c r="I58" s="7"/>
      <c r="J58" s="7"/>
      <c r="K58" s="7"/>
      <c r="L58" s="7"/>
    </row>
    <row r="59" spans="1:12" ht="32.4" customHeight="1" x14ac:dyDescent="0.3">
      <c r="A59" s="109" t="s">
        <v>55</v>
      </c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</row>
    <row r="60" spans="1:12" x14ac:dyDescent="0.3">
      <c r="H60" s="7"/>
      <c r="I60" s="7"/>
      <c r="J60" s="7"/>
      <c r="K60" s="7"/>
      <c r="L60" s="7"/>
    </row>
    <row r="61" spans="1:12" x14ac:dyDescent="0.3">
      <c r="H61" s="7"/>
      <c r="I61" s="7"/>
      <c r="J61" s="7"/>
      <c r="K61" s="7"/>
      <c r="L61" s="7"/>
    </row>
    <row r="62" spans="1:12" x14ac:dyDescent="0.3">
      <c r="A62" s="57"/>
      <c r="B62" s="57" t="s">
        <v>290</v>
      </c>
      <c r="C62" s="57"/>
      <c r="D62" s="57"/>
      <c r="E62" s="57"/>
      <c r="F62" s="57"/>
      <c r="G62" s="57"/>
      <c r="H62" s="58"/>
      <c r="I62" s="58"/>
      <c r="J62" s="59" t="s">
        <v>23</v>
      </c>
      <c r="K62" s="58"/>
      <c r="L62" s="58"/>
    </row>
    <row r="63" spans="1:12" ht="57" customHeight="1" x14ac:dyDescent="0.3">
      <c r="A63" s="111" t="s">
        <v>253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</row>
    <row r="64" spans="1:12" x14ac:dyDescent="0.3">
      <c r="B64" s="5" t="s">
        <v>18</v>
      </c>
    </row>
    <row r="66" spans="1:12" ht="15" thickBot="1" x14ac:dyDescent="0.35">
      <c r="B66" s="4" t="s">
        <v>19</v>
      </c>
    </row>
    <row r="67" spans="1:12" ht="69.599999999999994" thickBot="1" x14ac:dyDescent="0.35">
      <c r="A67" s="14" t="s">
        <v>0</v>
      </c>
      <c r="B67" s="15" t="s">
        <v>1</v>
      </c>
      <c r="C67" s="16" t="s">
        <v>2</v>
      </c>
      <c r="D67" s="16" t="s">
        <v>10</v>
      </c>
      <c r="E67" s="27" t="s">
        <v>291</v>
      </c>
      <c r="F67" s="16" t="s">
        <v>3</v>
      </c>
      <c r="G67" s="16" t="s">
        <v>4</v>
      </c>
      <c r="H67" s="16" t="s">
        <v>5</v>
      </c>
      <c r="I67" s="16" t="s">
        <v>6</v>
      </c>
      <c r="J67" s="16" t="s">
        <v>7</v>
      </c>
      <c r="K67" s="16" t="s">
        <v>8</v>
      </c>
      <c r="L67" s="17" t="s">
        <v>9</v>
      </c>
    </row>
    <row r="68" spans="1:12" ht="15" thickBot="1" x14ac:dyDescent="0.35">
      <c r="A68" s="30">
        <v>1</v>
      </c>
      <c r="B68" s="89" t="s">
        <v>88</v>
      </c>
      <c r="C68" s="90"/>
      <c r="D68" s="91" t="s">
        <v>36</v>
      </c>
      <c r="E68" s="90">
        <v>1040</v>
      </c>
      <c r="F68" s="32"/>
      <c r="G68" s="32"/>
      <c r="H68" s="33">
        <f>F68*G68%</f>
        <v>0</v>
      </c>
      <c r="I68" s="33">
        <v>7.35</v>
      </c>
      <c r="J68" s="33">
        <f>F68*E68</f>
        <v>0</v>
      </c>
      <c r="K68" s="33">
        <f>H68*E68</f>
        <v>0</v>
      </c>
      <c r="L68" s="34">
        <f>J68+K68</f>
        <v>0</v>
      </c>
    </row>
    <row r="69" spans="1:12" ht="24.6" thickBot="1" x14ac:dyDescent="0.35">
      <c r="A69" s="95">
        <v>2</v>
      </c>
      <c r="B69" s="96" t="s">
        <v>199</v>
      </c>
      <c r="C69" s="97"/>
      <c r="D69" s="98" t="s">
        <v>36</v>
      </c>
      <c r="E69" s="97">
        <v>1400</v>
      </c>
      <c r="F69" s="18"/>
      <c r="G69" s="18"/>
      <c r="H69" s="33">
        <f>F69*G69%</f>
        <v>0</v>
      </c>
      <c r="I69" s="33">
        <f>F69+H69</f>
        <v>0</v>
      </c>
      <c r="J69" s="33">
        <f>F69*E69</f>
        <v>0</v>
      </c>
      <c r="K69" s="33">
        <f t="shared" ref="K69:K84" si="33">H69*E69</f>
        <v>0</v>
      </c>
      <c r="L69" s="34">
        <f>J69+K69</f>
        <v>0</v>
      </c>
    </row>
    <row r="70" spans="1:12" ht="15" thickBot="1" x14ac:dyDescent="0.35">
      <c r="A70" s="30">
        <v>3</v>
      </c>
      <c r="B70" s="96" t="s">
        <v>221</v>
      </c>
      <c r="C70" s="97"/>
      <c r="D70" s="98" t="s">
        <v>36</v>
      </c>
      <c r="E70" s="97">
        <v>350</v>
      </c>
      <c r="F70" s="18"/>
      <c r="G70" s="18"/>
      <c r="H70" s="33">
        <f>F70*G70%</f>
        <v>0</v>
      </c>
      <c r="I70" s="33">
        <f>F70+H70</f>
        <v>0</v>
      </c>
      <c r="J70" s="33">
        <f>F70*E70</f>
        <v>0</v>
      </c>
      <c r="K70" s="33">
        <f t="shared" si="33"/>
        <v>0</v>
      </c>
      <c r="L70" s="34">
        <f>J70+K70</f>
        <v>0</v>
      </c>
    </row>
    <row r="71" spans="1:12" ht="15" thickBot="1" x14ac:dyDescent="0.35">
      <c r="A71" s="95">
        <v>4</v>
      </c>
      <c r="B71" s="92" t="s">
        <v>89</v>
      </c>
      <c r="C71" s="93"/>
      <c r="D71" s="94" t="s">
        <v>36</v>
      </c>
      <c r="E71" s="93">
        <v>900</v>
      </c>
      <c r="F71" s="1"/>
      <c r="G71" s="1"/>
      <c r="H71" s="12">
        <f t="shared" ref="H71:H84" si="34">F71*G71%</f>
        <v>0</v>
      </c>
      <c r="I71" s="12">
        <f t="shared" ref="I71:I84" si="35">F71+H71</f>
        <v>0</v>
      </c>
      <c r="J71" s="12">
        <f t="shared" ref="J71:J84" si="36">F71*E71</f>
        <v>0</v>
      </c>
      <c r="K71" s="33">
        <f t="shared" si="33"/>
        <v>0</v>
      </c>
      <c r="L71" s="13">
        <f t="shared" ref="L71:L84" si="37">J71+K71</f>
        <v>0</v>
      </c>
    </row>
    <row r="72" spans="1:12" ht="15" thickBot="1" x14ac:dyDescent="0.35">
      <c r="A72" s="30">
        <v>5</v>
      </c>
      <c r="B72" s="92" t="s">
        <v>90</v>
      </c>
      <c r="C72" s="93"/>
      <c r="D72" s="94" t="s">
        <v>36</v>
      </c>
      <c r="E72" s="93">
        <v>610</v>
      </c>
      <c r="F72" s="1"/>
      <c r="G72" s="1"/>
      <c r="H72" s="12">
        <f t="shared" si="34"/>
        <v>0</v>
      </c>
      <c r="I72" s="12">
        <f t="shared" si="35"/>
        <v>0</v>
      </c>
      <c r="J72" s="12">
        <f t="shared" si="36"/>
        <v>0</v>
      </c>
      <c r="K72" s="33">
        <f t="shared" si="33"/>
        <v>0</v>
      </c>
      <c r="L72" s="13">
        <f t="shared" si="37"/>
        <v>0</v>
      </c>
    </row>
    <row r="73" spans="1:12" ht="15" thickBot="1" x14ac:dyDescent="0.35">
      <c r="A73" s="95">
        <v>6</v>
      </c>
      <c r="B73" s="92" t="s">
        <v>91</v>
      </c>
      <c r="C73" s="93"/>
      <c r="D73" s="94" t="s">
        <v>36</v>
      </c>
      <c r="E73" s="93">
        <v>280</v>
      </c>
      <c r="F73" s="1"/>
      <c r="G73" s="1"/>
      <c r="H73" s="12">
        <f t="shared" si="34"/>
        <v>0</v>
      </c>
      <c r="I73" s="12">
        <f t="shared" si="35"/>
        <v>0</v>
      </c>
      <c r="J73" s="12">
        <f t="shared" si="36"/>
        <v>0</v>
      </c>
      <c r="K73" s="33">
        <f t="shared" si="33"/>
        <v>0</v>
      </c>
      <c r="L73" s="13">
        <f t="shared" si="37"/>
        <v>0</v>
      </c>
    </row>
    <row r="74" spans="1:12" ht="15" thickBot="1" x14ac:dyDescent="0.35">
      <c r="A74" s="30">
        <v>7</v>
      </c>
      <c r="B74" s="92" t="s">
        <v>92</v>
      </c>
      <c r="C74" s="93"/>
      <c r="D74" s="94" t="s">
        <v>36</v>
      </c>
      <c r="E74" s="93">
        <v>20</v>
      </c>
      <c r="F74" s="1"/>
      <c r="G74" s="1"/>
      <c r="H74" s="12">
        <f t="shared" si="34"/>
        <v>0</v>
      </c>
      <c r="I74" s="12">
        <f t="shared" si="35"/>
        <v>0</v>
      </c>
      <c r="J74" s="12">
        <f t="shared" si="36"/>
        <v>0</v>
      </c>
      <c r="K74" s="33">
        <f t="shared" si="33"/>
        <v>0</v>
      </c>
      <c r="L74" s="13">
        <f t="shared" si="37"/>
        <v>0</v>
      </c>
    </row>
    <row r="75" spans="1:12" ht="15" thickBot="1" x14ac:dyDescent="0.35">
      <c r="A75" s="95">
        <v>8</v>
      </c>
      <c r="B75" s="92" t="s">
        <v>264</v>
      </c>
      <c r="C75" s="93"/>
      <c r="D75" s="94" t="s">
        <v>36</v>
      </c>
      <c r="E75" s="93">
        <v>100</v>
      </c>
      <c r="F75" s="1"/>
      <c r="G75" s="1"/>
      <c r="H75" s="12">
        <f t="shared" ref="H75" si="38">F75*G75%</f>
        <v>0</v>
      </c>
      <c r="I75" s="12">
        <f t="shared" ref="I75" si="39">F75+H75</f>
        <v>0</v>
      </c>
      <c r="J75" s="12">
        <f t="shared" ref="J75" si="40">F75*E75</f>
        <v>0</v>
      </c>
      <c r="K75" s="33">
        <f t="shared" ref="K75" si="41">H75*E75</f>
        <v>0</v>
      </c>
      <c r="L75" s="13">
        <f t="shared" ref="L75" si="42">J75+K75</f>
        <v>0</v>
      </c>
    </row>
    <row r="76" spans="1:12" ht="15" thickBot="1" x14ac:dyDescent="0.35">
      <c r="A76" s="30">
        <v>9</v>
      </c>
      <c r="B76" s="24" t="s">
        <v>93</v>
      </c>
      <c r="C76" s="1"/>
      <c r="D76" s="38" t="s">
        <v>36</v>
      </c>
      <c r="E76" s="1">
        <v>650</v>
      </c>
      <c r="F76" s="1"/>
      <c r="G76" s="1"/>
      <c r="H76" s="12">
        <f t="shared" si="34"/>
        <v>0</v>
      </c>
      <c r="I76" s="12">
        <f t="shared" si="35"/>
        <v>0</v>
      </c>
      <c r="J76" s="12">
        <f t="shared" si="36"/>
        <v>0</v>
      </c>
      <c r="K76" s="33">
        <f t="shared" si="33"/>
        <v>0</v>
      </c>
      <c r="L76" s="13">
        <f t="shared" si="37"/>
        <v>0</v>
      </c>
    </row>
    <row r="77" spans="1:12" ht="28.2" thickBot="1" x14ac:dyDescent="0.35">
      <c r="A77" s="95">
        <v>10</v>
      </c>
      <c r="B77" s="74" t="s">
        <v>94</v>
      </c>
      <c r="C77" s="19"/>
      <c r="D77" s="75" t="s">
        <v>36</v>
      </c>
      <c r="E77" s="19">
        <v>80</v>
      </c>
      <c r="F77" s="19"/>
      <c r="G77" s="19"/>
      <c r="H77" s="12">
        <f t="shared" si="34"/>
        <v>0</v>
      </c>
      <c r="I77" s="12">
        <f t="shared" si="35"/>
        <v>0</v>
      </c>
      <c r="J77" s="12">
        <f t="shared" si="36"/>
        <v>0</v>
      </c>
      <c r="K77" s="33">
        <f t="shared" si="33"/>
        <v>0</v>
      </c>
      <c r="L77" s="13">
        <f t="shared" si="37"/>
        <v>0</v>
      </c>
    </row>
    <row r="78" spans="1:12" ht="15" thickBot="1" x14ac:dyDescent="0.35">
      <c r="A78" s="30">
        <v>11</v>
      </c>
      <c r="B78" s="74" t="s">
        <v>95</v>
      </c>
      <c r="C78" s="19"/>
      <c r="D78" s="75" t="s">
        <v>36</v>
      </c>
      <c r="E78" s="19">
        <v>450</v>
      </c>
      <c r="F78" s="19"/>
      <c r="G78" s="19"/>
      <c r="H78" s="12">
        <f t="shared" si="34"/>
        <v>0</v>
      </c>
      <c r="I78" s="12">
        <f t="shared" si="35"/>
        <v>0</v>
      </c>
      <c r="J78" s="12">
        <f t="shared" si="36"/>
        <v>0</v>
      </c>
      <c r="K78" s="33">
        <f t="shared" si="33"/>
        <v>0</v>
      </c>
      <c r="L78" s="13">
        <f t="shared" si="37"/>
        <v>0</v>
      </c>
    </row>
    <row r="79" spans="1:12" ht="15" thickBot="1" x14ac:dyDescent="0.35">
      <c r="A79" s="95">
        <v>12</v>
      </c>
      <c r="B79" s="74" t="s">
        <v>240</v>
      </c>
      <c r="C79" s="19"/>
      <c r="D79" s="75" t="s">
        <v>36</v>
      </c>
      <c r="E79" s="19">
        <v>330</v>
      </c>
      <c r="F79" s="19"/>
      <c r="G79" s="19"/>
      <c r="H79" s="20">
        <f t="shared" si="34"/>
        <v>0</v>
      </c>
      <c r="I79" s="20">
        <f t="shared" si="35"/>
        <v>0</v>
      </c>
      <c r="J79" s="12">
        <f t="shared" si="36"/>
        <v>0</v>
      </c>
      <c r="K79" s="33">
        <f t="shared" si="33"/>
        <v>0</v>
      </c>
      <c r="L79" s="101">
        <f t="shared" si="37"/>
        <v>0</v>
      </c>
    </row>
    <row r="80" spans="1:12" ht="28.2" thickBot="1" x14ac:dyDescent="0.35">
      <c r="A80" s="30">
        <v>13</v>
      </c>
      <c r="B80" s="74" t="s">
        <v>190</v>
      </c>
      <c r="C80" s="19"/>
      <c r="D80" s="75" t="s">
        <v>36</v>
      </c>
      <c r="E80" s="19">
        <v>55</v>
      </c>
      <c r="F80" s="19"/>
      <c r="G80" s="19"/>
      <c r="H80" s="21">
        <f t="shared" si="34"/>
        <v>0</v>
      </c>
      <c r="I80" s="21">
        <f t="shared" si="35"/>
        <v>0</v>
      </c>
      <c r="J80" s="12">
        <f t="shared" si="36"/>
        <v>0</v>
      </c>
      <c r="K80" s="33">
        <f t="shared" si="33"/>
        <v>0</v>
      </c>
      <c r="L80" s="43">
        <f t="shared" si="37"/>
        <v>0</v>
      </c>
    </row>
    <row r="81" spans="1:12" ht="15" thickBot="1" x14ac:dyDescent="0.35">
      <c r="A81" s="95">
        <v>14</v>
      </c>
      <c r="B81" s="74" t="s">
        <v>191</v>
      </c>
      <c r="C81" s="19"/>
      <c r="D81" s="75" t="s">
        <v>36</v>
      </c>
      <c r="E81" s="19">
        <v>30</v>
      </c>
      <c r="F81" s="19"/>
      <c r="G81" s="19"/>
      <c r="H81" s="21">
        <f t="shared" ref="H81:H82" si="43">F81*G81%</f>
        <v>0</v>
      </c>
      <c r="I81" s="21">
        <f t="shared" ref="I81:I82" si="44">F81+H81</f>
        <v>0</v>
      </c>
      <c r="J81" s="12">
        <f t="shared" ref="J81:J82" si="45">F81*E81</f>
        <v>0</v>
      </c>
      <c r="K81" s="33">
        <f t="shared" si="33"/>
        <v>0</v>
      </c>
      <c r="L81" s="43">
        <f t="shared" ref="L81:L82" si="46">J81+K81</f>
        <v>0</v>
      </c>
    </row>
    <row r="82" spans="1:12" ht="15" thickBot="1" x14ac:dyDescent="0.35">
      <c r="A82" s="30">
        <v>15</v>
      </c>
      <c r="B82" s="74" t="s">
        <v>200</v>
      </c>
      <c r="C82" s="19"/>
      <c r="D82" s="75" t="s">
        <v>36</v>
      </c>
      <c r="E82" s="19">
        <v>160</v>
      </c>
      <c r="F82" s="19"/>
      <c r="G82" s="19"/>
      <c r="H82" s="21">
        <f t="shared" si="43"/>
        <v>0</v>
      </c>
      <c r="I82" s="21">
        <f t="shared" si="44"/>
        <v>0</v>
      </c>
      <c r="J82" s="12">
        <f t="shared" si="45"/>
        <v>0</v>
      </c>
      <c r="K82" s="33">
        <f t="shared" si="33"/>
        <v>0</v>
      </c>
      <c r="L82" s="43">
        <f t="shared" si="46"/>
        <v>0</v>
      </c>
    </row>
    <row r="83" spans="1:12" ht="28.2" thickBot="1" x14ac:dyDescent="0.35">
      <c r="A83" s="95">
        <v>16</v>
      </c>
      <c r="B83" s="74" t="s">
        <v>197</v>
      </c>
      <c r="C83" s="19"/>
      <c r="D83" s="75" t="s">
        <v>36</v>
      </c>
      <c r="E83" s="19">
        <v>20</v>
      </c>
      <c r="F83" s="19"/>
      <c r="G83" s="19"/>
      <c r="H83" s="21">
        <f t="shared" ref="H83" si="47">F83*G83%</f>
        <v>0</v>
      </c>
      <c r="I83" s="21">
        <f t="shared" ref="I83" si="48">F83+H83</f>
        <v>0</v>
      </c>
      <c r="J83" s="12">
        <f t="shared" ref="J83" si="49">F83*E83</f>
        <v>0</v>
      </c>
      <c r="K83" s="33">
        <f t="shared" si="33"/>
        <v>0</v>
      </c>
      <c r="L83" s="43">
        <f t="shared" ref="L83" si="50">J83+K83</f>
        <v>0</v>
      </c>
    </row>
    <row r="84" spans="1:12" ht="15" thickBot="1" x14ac:dyDescent="0.35">
      <c r="A84" s="30">
        <v>17</v>
      </c>
      <c r="B84" s="35" t="s">
        <v>248</v>
      </c>
      <c r="C84" s="9"/>
      <c r="D84" s="40" t="s">
        <v>36</v>
      </c>
      <c r="E84" s="9">
        <v>210</v>
      </c>
      <c r="F84" s="9"/>
      <c r="G84" s="9"/>
      <c r="H84" s="21">
        <f t="shared" si="34"/>
        <v>0</v>
      </c>
      <c r="I84" s="21">
        <f t="shared" si="35"/>
        <v>0</v>
      </c>
      <c r="J84" s="12">
        <f t="shared" si="36"/>
        <v>0</v>
      </c>
      <c r="K84" s="33">
        <f t="shared" si="33"/>
        <v>0</v>
      </c>
      <c r="L84" s="43">
        <f t="shared" si="37"/>
        <v>0</v>
      </c>
    </row>
    <row r="85" spans="1:12" ht="15" thickBot="1" x14ac:dyDescent="0.35">
      <c r="H85" s="7"/>
      <c r="I85" s="7" t="s">
        <v>33</v>
      </c>
      <c r="J85" s="53">
        <f>SUM(J68:J84)</f>
        <v>0</v>
      </c>
      <c r="K85" s="53">
        <f>SUM(K68:K84)</f>
        <v>0</v>
      </c>
      <c r="L85" s="53">
        <f>SUM(L68:L84)</f>
        <v>0</v>
      </c>
    </row>
    <row r="86" spans="1:12" ht="14.4" customHeight="1" x14ac:dyDescent="0.3">
      <c r="H86" s="7"/>
      <c r="I86" s="7"/>
      <c r="J86" s="7"/>
      <c r="K86" s="7"/>
      <c r="L86" s="7"/>
    </row>
    <row r="87" spans="1:12" ht="34.200000000000003" customHeight="1" x14ac:dyDescent="0.3">
      <c r="A87" s="109" t="s">
        <v>55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</row>
    <row r="88" spans="1:12" x14ac:dyDescent="0.3">
      <c r="H88" s="7"/>
      <c r="I88" s="7"/>
      <c r="J88" s="7"/>
      <c r="K88" s="7"/>
      <c r="L88" s="7"/>
    </row>
    <row r="89" spans="1:12" ht="6" customHeight="1" x14ac:dyDescent="0.3">
      <c r="H89" s="7"/>
      <c r="I89" s="7"/>
      <c r="J89" s="7"/>
      <c r="K89" s="7"/>
      <c r="L89" s="7"/>
    </row>
    <row r="90" spans="1:12" x14ac:dyDescent="0.3">
      <c r="A90" s="57"/>
      <c r="B90" s="57" t="s">
        <v>290</v>
      </c>
      <c r="C90" s="57"/>
      <c r="D90" s="57"/>
      <c r="E90" s="57"/>
      <c r="F90" s="57"/>
      <c r="G90" s="57"/>
      <c r="H90" s="58"/>
      <c r="I90" s="57"/>
      <c r="J90" s="57" t="s">
        <v>24</v>
      </c>
      <c r="K90" s="57"/>
      <c r="L90" s="57"/>
    </row>
    <row r="91" spans="1:12" ht="25.95" customHeight="1" x14ac:dyDescent="0.3">
      <c r="A91" s="111" t="s">
        <v>253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</row>
    <row r="92" spans="1:12" x14ac:dyDescent="0.3">
      <c r="B92" s="5" t="s">
        <v>25</v>
      </c>
    </row>
    <row r="93" spans="1:12" ht="7.2" customHeight="1" x14ac:dyDescent="0.3"/>
    <row r="94" spans="1:12" ht="15" thickBot="1" x14ac:dyDescent="0.35">
      <c r="B94" s="4" t="s">
        <v>26</v>
      </c>
    </row>
    <row r="95" spans="1:12" ht="69.599999999999994" thickBot="1" x14ac:dyDescent="0.35">
      <c r="A95" s="25" t="s">
        <v>0</v>
      </c>
      <c r="B95" s="26" t="s">
        <v>1</v>
      </c>
      <c r="C95" s="27" t="s">
        <v>2</v>
      </c>
      <c r="D95" s="27" t="s">
        <v>10</v>
      </c>
      <c r="E95" s="27" t="s">
        <v>291</v>
      </c>
      <c r="F95" s="27" t="s">
        <v>3</v>
      </c>
      <c r="G95" s="27" t="s">
        <v>4</v>
      </c>
      <c r="H95" s="27" t="s">
        <v>5</v>
      </c>
      <c r="I95" s="27" t="s">
        <v>6</v>
      </c>
      <c r="J95" s="27" t="s">
        <v>7</v>
      </c>
      <c r="K95" s="27" t="s">
        <v>8</v>
      </c>
      <c r="L95" s="29" t="s">
        <v>9</v>
      </c>
    </row>
    <row r="96" spans="1:12" ht="17.399999999999999" customHeight="1" thickBot="1" x14ac:dyDescent="0.35">
      <c r="A96" s="30">
        <v>1</v>
      </c>
      <c r="B96" s="31" t="s">
        <v>37</v>
      </c>
      <c r="C96" s="32"/>
      <c r="D96" s="39" t="s">
        <v>136</v>
      </c>
      <c r="E96" s="76">
        <v>1400</v>
      </c>
      <c r="F96" s="32"/>
      <c r="G96" s="32"/>
      <c r="H96" s="33">
        <f t="shared" ref="H96:H175" si="51">F96*G96%</f>
        <v>0</v>
      </c>
      <c r="I96" s="33">
        <f>F96+H96</f>
        <v>0</v>
      </c>
      <c r="J96" s="33">
        <f t="shared" ref="J96:J175" si="52">F96*E96</f>
        <v>0</v>
      </c>
      <c r="K96" s="33">
        <f t="shared" ref="K96:K175" si="53">H96*E96</f>
        <v>0</v>
      </c>
      <c r="L96" s="34">
        <f>J96+K96</f>
        <v>0</v>
      </c>
    </row>
    <row r="97" spans="1:12" ht="17.399999999999999" customHeight="1" thickBot="1" x14ac:dyDescent="0.35">
      <c r="A97" s="95">
        <v>2</v>
      </c>
      <c r="B97" s="99" t="s">
        <v>275</v>
      </c>
      <c r="C97" s="18"/>
      <c r="D97" s="100" t="s">
        <v>276</v>
      </c>
      <c r="E97" s="69">
        <v>100</v>
      </c>
      <c r="F97" s="18"/>
      <c r="G97" s="32"/>
      <c r="H97" s="33">
        <f t="shared" ref="H97" si="54">F97*G97%</f>
        <v>0</v>
      </c>
      <c r="I97" s="33">
        <f>F97+H97</f>
        <v>0</v>
      </c>
      <c r="J97" s="33">
        <f t="shared" ref="J97" si="55">F97*E97</f>
        <v>0</v>
      </c>
      <c r="K97" s="33">
        <f t="shared" ref="K97" si="56">H97*E97</f>
        <v>0</v>
      </c>
      <c r="L97" s="34">
        <f>J97+K97</f>
        <v>0</v>
      </c>
    </row>
    <row r="98" spans="1:12" ht="17.399999999999999" customHeight="1" thickBot="1" x14ac:dyDescent="0.35">
      <c r="A98" s="30">
        <v>3</v>
      </c>
      <c r="B98" s="99" t="s">
        <v>222</v>
      </c>
      <c r="C98" s="18"/>
      <c r="D98" s="100" t="s">
        <v>223</v>
      </c>
      <c r="E98" s="69">
        <v>20</v>
      </c>
      <c r="F98" s="18"/>
      <c r="G98" s="32"/>
      <c r="H98" s="33">
        <f>F98*G98%</f>
        <v>0</v>
      </c>
      <c r="I98" s="33">
        <f>F98+H98</f>
        <v>0</v>
      </c>
      <c r="J98" s="33">
        <f t="shared" si="52"/>
        <v>0</v>
      </c>
      <c r="K98" s="33">
        <f>H98*E98</f>
        <v>0</v>
      </c>
      <c r="L98" s="34">
        <f t="shared" ref="L98:L167" si="57">J98+K98</f>
        <v>0</v>
      </c>
    </row>
    <row r="99" spans="1:12" ht="17.399999999999999" customHeight="1" thickBot="1" x14ac:dyDescent="0.35">
      <c r="A99" s="95">
        <v>4</v>
      </c>
      <c r="B99" s="99" t="s">
        <v>249</v>
      </c>
      <c r="C99" s="18"/>
      <c r="D99" s="100" t="s">
        <v>250</v>
      </c>
      <c r="E99" s="69">
        <v>500</v>
      </c>
      <c r="F99" s="18"/>
      <c r="G99" s="18"/>
      <c r="H99" s="33">
        <f>F99*G99%</f>
        <v>0</v>
      </c>
      <c r="I99" s="33">
        <f>F99+H99</f>
        <v>0</v>
      </c>
      <c r="J99" s="33">
        <f t="shared" si="52"/>
        <v>0</v>
      </c>
      <c r="K99" s="33">
        <f>H99*E99</f>
        <v>0</v>
      </c>
      <c r="L99" s="34">
        <f t="shared" si="57"/>
        <v>0</v>
      </c>
    </row>
    <row r="100" spans="1:12" ht="23.4" customHeight="1" thickBot="1" x14ac:dyDescent="0.35">
      <c r="A100" s="30">
        <v>5</v>
      </c>
      <c r="B100" s="24" t="s">
        <v>96</v>
      </c>
      <c r="C100" s="1"/>
      <c r="D100" s="38" t="s">
        <v>137</v>
      </c>
      <c r="E100" s="1">
        <v>1000</v>
      </c>
      <c r="F100" s="1"/>
      <c r="G100" s="1"/>
      <c r="H100" s="12">
        <f t="shared" si="51"/>
        <v>0</v>
      </c>
      <c r="I100" s="12">
        <f t="shared" ref="I100:I175" si="58">F100+H100</f>
        <v>0</v>
      </c>
      <c r="J100" s="12">
        <f t="shared" si="52"/>
        <v>0</v>
      </c>
      <c r="K100" s="12">
        <f t="shared" si="53"/>
        <v>0</v>
      </c>
      <c r="L100" s="34">
        <f t="shared" si="57"/>
        <v>0</v>
      </c>
    </row>
    <row r="101" spans="1:12" ht="27.6" customHeight="1" thickBot="1" x14ac:dyDescent="0.35">
      <c r="A101" s="95">
        <v>6</v>
      </c>
      <c r="B101" s="24" t="s">
        <v>196</v>
      </c>
      <c r="C101" s="1"/>
      <c r="D101" s="38" t="s">
        <v>138</v>
      </c>
      <c r="E101" s="1">
        <v>50</v>
      </c>
      <c r="F101" s="1"/>
      <c r="G101" s="1"/>
      <c r="H101" s="12">
        <f t="shared" si="51"/>
        <v>0</v>
      </c>
      <c r="I101" s="12">
        <f t="shared" si="58"/>
        <v>0</v>
      </c>
      <c r="J101" s="12">
        <f t="shared" si="52"/>
        <v>0</v>
      </c>
      <c r="K101" s="12">
        <f t="shared" si="53"/>
        <v>0</v>
      </c>
      <c r="L101" s="34">
        <f t="shared" si="57"/>
        <v>0</v>
      </c>
    </row>
    <row r="102" spans="1:12" ht="27.6" customHeight="1" thickBot="1" x14ac:dyDescent="0.35">
      <c r="A102" s="30">
        <v>7</v>
      </c>
      <c r="B102" s="24" t="s">
        <v>265</v>
      </c>
      <c r="C102" s="1"/>
      <c r="D102" s="38" t="s">
        <v>267</v>
      </c>
      <c r="E102" s="1">
        <v>200</v>
      </c>
      <c r="F102" s="1"/>
      <c r="G102" s="1"/>
      <c r="H102" s="12">
        <f t="shared" ref="H102:H103" si="59">F102*G102%</f>
        <v>0</v>
      </c>
      <c r="I102" s="12">
        <f t="shared" ref="I102:I103" si="60">F102+H102</f>
        <v>0</v>
      </c>
      <c r="J102" s="12">
        <f t="shared" ref="J102:J103" si="61">F102*E102</f>
        <v>0</v>
      </c>
      <c r="K102" s="12">
        <f t="shared" ref="K102:K103" si="62">H102*E102</f>
        <v>0</v>
      </c>
      <c r="L102" s="34">
        <f t="shared" ref="L102:L103" si="63">J102+K102</f>
        <v>0</v>
      </c>
    </row>
    <row r="103" spans="1:12" ht="27.6" customHeight="1" thickBot="1" x14ac:dyDescent="0.35">
      <c r="A103" s="95">
        <v>8</v>
      </c>
      <c r="B103" s="24" t="s">
        <v>266</v>
      </c>
      <c r="C103" s="1"/>
      <c r="D103" s="38" t="s">
        <v>267</v>
      </c>
      <c r="E103" s="1">
        <v>200</v>
      </c>
      <c r="F103" s="1"/>
      <c r="G103" s="1"/>
      <c r="H103" s="12">
        <f t="shared" si="59"/>
        <v>0</v>
      </c>
      <c r="I103" s="12">
        <f t="shared" si="60"/>
        <v>0</v>
      </c>
      <c r="J103" s="12">
        <f t="shared" si="61"/>
        <v>0</v>
      </c>
      <c r="K103" s="12">
        <f t="shared" si="62"/>
        <v>0</v>
      </c>
      <c r="L103" s="34">
        <f t="shared" si="63"/>
        <v>0</v>
      </c>
    </row>
    <row r="104" spans="1:12" ht="27.6" customHeight="1" thickBot="1" x14ac:dyDescent="0.35">
      <c r="A104" s="30">
        <v>9</v>
      </c>
      <c r="B104" s="24" t="s">
        <v>224</v>
      </c>
      <c r="C104" s="1"/>
      <c r="D104" s="38" t="s">
        <v>36</v>
      </c>
      <c r="E104" s="1">
        <v>1000</v>
      </c>
      <c r="F104" s="1"/>
      <c r="G104" s="1"/>
      <c r="H104" s="12">
        <f t="shared" si="51"/>
        <v>0</v>
      </c>
      <c r="I104" s="12">
        <f t="shared" si="58"/>
        <v>0</v>
      </c>
      <c r="J104" s="12">
        <f t="shared" si="52"/>
        <v>0</v>
      </c>
      <c r="K104" s="12">
        <f t="shared" si="53"/>
        <v>0</v>
      </c>
      <c r="L104" s="34">
        <f t="shared" si="57"/>
        <v>0</v>
      </c>
    </row>
    <row r="105" spans="1:12" ht="27.6" customHeight="1" thickBot="1" x14ac:dyDescent="0.35">
      <c r="A105" s="95">
        <v>10</v>
      </c>
      <c r="B105" s="24" t="s">
        <v>225</v>
      </c>
      <c r="C105" s="1"/>
      <c r="D105" s="38" t="s">
        <v>226</v>
      </c>
      <c r="E105" s="1">
        <v>36</v>
      </c>
      <c r="F105" s="1"/>
      <c r="G105" s="1"/>
      <c r="H105" s="12">
        <f t="shared" si="51"/>
        <v>0</v>
      </c>
      <c r="I105" s="12">
        <f t="shared" si="58"/>
        <v>0</v>
      </c>
      <c r="J105" s="12">
        <f t="shared" si="52"/>
        <v>0</v>
      </c>
      <c r="K105" s="12">
        <f t="shared" si="53"/>
        <v>0</v>
      </c>
      <c r="L105" s="34">
        <f t="shared" si="57"/>
        <v>0</v>
      </c>
    </row>
    <row r="106" spans="1:12" ht="27.6" customHeight="1" thickBot="1" x14ac:dyDescent="0.35">
      <c r="A106" s="30">
        <v>11</v>
      </c>
      <c r="B106" s="24" t="s">
        <v>97</v>
      </c>
      <c r="C106" s="1"/>
      <c r="D106" s="38" t="s">
        <v>139</v>
      </c>
      <c r="E106" s="1">
        <v>550</v>
      </c>
      <c r="F106" s="1"/>
      <c r="G106" s="1"/>
      <c r="H106" s="12">
        <f t="shared" si="51"/>
        <v>0</v>
      </c>
      <c r="I106" s="12">
        <f t="shared" si="58"/>
        <v>0</v>
      </c>
      <c r="J106" s="12">
        <f t="shared" si="52"/>
        <v>0</v>
      </c>
      <c r="K106" s="12">
        <f t="shared" si="53"/>
        <v>0</v>
      </c>
      <c r="L106" s="34">
        <f t="shared" si="57"/>
        <v>0</v>
      </c>
    </row>
    <row r="107" spans="1:12" ht="15" thickBot="1" x14ac:dyDescent="0.35">
      <c r="A107" s="95">
        <v>12</v>
      </c>
      <c r="B107" s="24" t="s">
        <v>43</v>
      </c>
      <c r="C107" s="1"/>
      <c r="D107" s="38" t="s">
        <v>139</v>
      </c>
      <c r="E107" s="1">
        <v>50</v>
      </c>
      <c r="F107" s="1"/>
      <c r="G107" s="1"/>
      <c r="H107" s="12">
        <f t="shared" si="51"/>
        <v>0</v>
      </c>
      <c r="I107" s="12">
        <f t="shared" si="58"/>
        <v>0</v>
      </c>
      <c r="J107" s="12">
        <f t="shared" si="52"/>
        <v>0</v>
      </c>
      <c r="K107" s="12">
        <f t="shared" si="53"/>
        <v>0</v>
      </c>
      <c r="L107" s="34">
        <f t="shared" si="57"/>
        <v>0</v>
      </c>
    </row>
    <row r="108" spans="1:12" ht="15" thickBot="1" x14ac:dyDescent="0.35">
      <c r="A108" s="30">
        <v>13</v>
      </c>
      <c r="B108" s="24" t="s">
        <v>202</v>
      </c>
      <c r="C108" s="1"/>
      <c r="D108" s="38" t="s">
        <v>203</v>
      </c>
      <c r="E108" s="1">
        <v>230</v>
      </c>
      <c r="F108" s="1"/>
      <c r="G108" s="1"/>
      <c r="H108" s="12">
        <f t="shared" si="51"/>
        <v>0</v>
      </c>
      <c r="I108" s="12">
        <f t="shared" si="58"/>
        <v>0</v>
      </c>
      <c r="J108" s="12">
        <f t="shared" si="52"/>
        <v>0</v>
      </c>
      <c r="K108" s="12">
        <f t="shared" si="53"/>
        <v>0</v>
      </c>
      <c r="L108" s="34">
        <f t="shared" si="57"/>
        <v>0</v>
      </c>
    </row>
    <row r="109" spans="1:12" ht="27.6" customHeight="1" thickBot="1" x14ac:dyDescent="0.35">
      <c r="A109" s="95">
        <v>14</v>
      </c>
      <c r="B109" s="24" t="s">
        <v>98</v>
      </c>
      <c r="C109" s="1"/>
      <c r="D109" s="38" t="s">
        <v>69</v>
      </c>
      <c r="E109" s="1">
        <v>35</v>
      </c>
      <c r="F109" s="1"/>
      <c r="G109" s="1"/>
      <c r="H109" s="12">
        <f t="shared" si="51"/>
        <v>0</v>
      </c>
      <c r="I109" s="12">
        <f t="shared" si="58"/>
        <v>0</v>
      </c>
      <c r="J109" s="12">
        <f t="shared" si="52"/>
        <v>0</v>
      </c>
      <c r="K109" s="12">
        <f t="shared" si="53"/>
        <v>0</v>
      </c>
      <c r="L109" s="34">
        <f t="shared" si="57"/>
        <v>0</v>
      </c>
    </row>
    <row r="110" spans="1:12" ht="42" thickBot="1" x14ac:dyDescent="0.35">
      <c r="A110" s="30">
        <v>15</v>
      </c>
      <c r="B110" s="24" t="s">
        <v>270</v>
      </c>
      <c r="C110" s="1"/>
      <c r="D110" s="38" t="s">
        <v>204</v>
      </c>
      <c r="E110" s="60">
        <v>2500</v>
      </c>
      <c r="F110" s="1"/>
      <c r="G110" s="1"/>
      <c r="H110" s="12">
        <f t="shared" si="51"/>
        <v>0</v>
      </c>
      <c r="I110" s="12">
        <f t="shared" si="58"/>
        <v>0</v>
      </c>
      <c r="J110" s="12">
        <f t="shared" si="52"/>
        <v>0</v>
      </c>
      <c r="K110" s="12">
        <f t="shared" si="53"/>
        <v>0</v>
      </c>
      <c r="L110" s="34">
        <f t="shared" si="57"/>
        <v>0</v>
      </c>
    </row>
    <row r="111" spans="1:12" ht="27.6" customHeight="1" thickBot="1" x14ac:dyDescent="0.35">
      <c r="A111" s="95">
        <v>16</v>
      </c>
      <c r="B111" s="24" t="s">
        <v>99</v>
      </c>
      <c r="C111" s="28"/>
      <c r="D111" s="38" t="s">
        <v>86</v>
      </c>
      <c r="E111" s="42">
        <v>200</v>
      </c>
      <c r="F111" s="42"/>
      <c r="G111" s="42"/>
      <c r="H111" s="12">
        <f t="shared" si="51"/>
        <v>0</v>
      </c>
      <c r="I111" s="12">
        <f t="shared" si="58"/>
        <v>0</v>
      </c>
      <c r="J111" s="12">
        <f t="shared" si="52"/>
        <v>0</v>
      </c>
      <c r="K111" s="12">
        <f t="shared" si="53"/>
        <v>0</v>
      </c>
      <c r="L111" s="34">
        <f t="shared" si="57"/>
        <v>0</v>
      </c>
    </row>
    <row r="112" spans="1:12" ht="27.6" customHeight="1" thickBot="1" x14ac:dyDescent="0.35">
      <c r="A112" s="30">
        <v>17</v>
      </c>
      <c r="B112" s="24" t="s">
        <v>100</v>
      </c>
      <c r="C112" s="42"/>
      <c r="D112" s="38" t="s">
        <v>140</v>
      </c>
      <c r="E112" s="61">
        <v>30</v>
      </c>
      <c r="F112" s="42"/>
      <c r="G112" s="42"/>
      <c r="H112" s="12">
        <f t="shared" si="51"/>
        <v>0</v>
      </c>
      <c r="I112" s="12">
        <f t="shared" si="58"/>
        <v>0</v>
      </c>
      <c r="J112" s="12">
        <f t="shared" si="52"/>
        <v>0</v>
      </c>
      <c r="K112" s="12">
        <f t="shared" si="53"/>
        <v>0</v>
      </c>
      <c r="L112" s="34">
        <f t="shared" si="57"/>
        <v>0</v>
      </c>
    </row>
    <row r="113" spans="1:12" ht="15" thickBot="1" x14ac:dyDescent="0.35">
      <c r="A113" s="95">
        <v>18</v>
      </c>
      <c r="B113" s="24" t="s">
        <v>101</v>
      </c>
      <c r="C113" s="42"/>
      <c r="D113" s="38" t="s">
        <v>86</v>
      </c>
      <c r="E113" s="42">
        <v>290</v>
      </c>
      <c r="F113" s="42"/>
      <c r="G113" s="42"/>
      <c r="H113" s="12">
        <f t="shared" si="51"/>
        <v>0</v>
      </c>
      <c r="I113" s="12">
        <f t="shared" si="58"/>
        <v>0</v>
      </c>
      <c r="J113" s="12">
        <f t="shared" si="52"/>
        <v>0</v>
      </c>
      <c r="K113" s="12">
        <f t="shared" si="53"/>
        <v>0</v>
      </c>
      <c r="L113" s="34">
        <f t="shared" si="57"/>
        <v>0</v>
      </c>
    </row>
    <row r="114" spans="1:12" ht="27.6" customHeight="1" thickBot="1" x14ac:dyDescent="0.35">
      <c r="A114" s="30">
        <v>19</v>
      </c>
      <c r="B114" s="24" t="s">
        <v>102</v>
      </c>
      <c r="C114" s="42"/>
      <c r="D114" s="38" t="s">
        <v>86</v>
      </c>
      <c r="E114" s="42">
        <v>300</v>
      </c>
      <c r="F114" s="42"/>
      <c r="G114" s="42"/>
      <c r="H114" s="12">
        <f t="shared" si="51"/>
        <v>0</v>
      </c>
      <c r="I114" s="12">
        <f t="shared" si="58"/>
        <v>0</v>
      </c>
      <c r="J114" s="12">
        <f t="shared" si="52"/>
        <v>0</v>
      </c>
      <c r="K114" s="12">
        <f t="shared" si="53"/>
        <v>0</v>
      </c>
      <c r="L114" s="34">
        <f t="shared" si="57"/>
        <v>0</v>
      </c>
    </row>
    <row r="115" spans="1:12" ht="27.6" customHeight="1" thickBot="1" x14ac:dyDescent="0.35">
      <c r="A115" s="95">
        <v>20</v>
      </c>
      <c r="B115" s="24" t="s">
        <v>227</v>
      </c>
      <c r="C115" s="42"/>
      <c r="D115" s="38" t="s">
        <v>228</v>
      </c>
      <c r="E115" s="42">
        <v>20</v>
      </c>
      <c r="F115" s="42"/>
      <c r="G115" s="42"/>
      <c r="H115" s="12">
        <f t="shared" si="51"/>
        <v>0</v>
      </c>
      <c r="I115" s="12">
        <f t="shared" si="58"/>
        <v>0</v>
      </c>
      <c r="J115" s="12">
        <f t="shared" si="52"/>
        <v>0</v>
      </c>
      <c r="K115" s="12">
        <f t="shared" si="53"/>
        <v>0</v>
      </c>
      <c r="L115" s="34">
        <f t="shared" si="57"/>
        <v>0</v>
      </c>
    </row>
    <row r="116" spans="1:12" ht="28.2" thickBot="1" x14ac:dyDescent="0.35">
      <c r="A116" s="30">
        <v>21</v>
      </c>
      <c r="B116" s="24" t="s">
        <v>103</v>
      </c>
      <c r="C116" s="42"/>
      <c r="D116" s="38" t="s">
        <v>141</v>
      </c>
      <c r="E116" s="42">
        <v>270</v>
      </c>
      <c r="F116" s="42"/>
      <c r="G116" s="42"/>
      <c r="H116" s="12">
        <f t="shared" si="51"/>
        <v>0</v>
      </c>
      <c r="I116" s="12">
        <f t="shared" si="58"/>
        <v>0</v>
      </c>
      <c r="J116" s="12">
        <f t="shared" si="52"/>
        <v>0</v>
      </c>
      <c r="K116" s="12">
        <f t="shared" si="53"/>
        <v>0</v>
      </c>
      <c r="L116" s="34">
        <f t="shared" si="57"/>
        <v>0</v>
      </c>
    </row>
    <row r="117" spans="1:12" ht="27.6" customHeight="1" thickBot="1" x14ac:dyDescent="0.35">
      <c r="A117" s="95">
        <v>22</v>
      </c>
      <c r="B117" s="24" t="s">
        <v>104</v>
      </c>
      <c r="C117" s="42"/>
      <c r="D117" s="38" t="s">
        <v>69</v>
      </c>
      <c r="E117" s="42">
        <v>130</v>
      </c>
      <c r="F117" s="42"/>
      <c r="G117" s="42"/>
      <c r="H117" s="12">
        <f t="shared" si="51"/>
        <v>0</v>
      </c>
      <c r="I117" s="12">
        <f t="shared" si="58"/>
        <v>0</v>
      </c>
      <c r="J117" s="12">
        <f t="shared" si="52"/>
        <v>0</v>
      </c>
      <c r="K117" s="12">
        <f t="shared" si="53"/>
        <v>0</v>
      </c>
      <c r="L117" s="34">
        <f t="shared" si="57"/>
        <v>0</v>
      </c>
    </row>
    <row r="118" spans="1:12" ht="15" thickBot="1" x14ac:dyDescent="0.35">
      <c r="A118" s="30">
        <v>23</v>
      </c>
      <c r="B118" s="24" t="s">
        <v>105</v>
      </c>
      <c r="C118" s="42"/>
      <c r="D118" s="38" t="s">
        <v>36</v>
      </c>
      <c r="E118" s="42">
        <v>400</v>
      </c>
      <c r="F118" s="42"/>
      <c r="G118" s="42"/>
      <c r="H118" s="12">
        <f t="shared" si="51"/>
        <v>0</v>
      </c>
      <c r="I118" s="12">
        <f t="shared" si="58"/>
        <v>0</v>
      </c>
      <c r="J118" s="12">
        <f t="shared" si="52"/>
        <v>0</v>
      </c>
      <c r="K118" s="12">
        <f t="shared" si="53"/>
        <v>0</v>
      </c>
      <c r="L118" s="34">
        <f t="shared" si="57"/>
        <v>0</v>
      </c>
    </row>
    <row r="119" spans="1:12" ht="15" thickBot="1" x14ac:dyDescent="0.35">
      <c r="A119" s="95">
        <v>24</v>
      </c>
      <c r="B119" s="24" t="s">
        <v>205</v>
      </c>
      <c r="C119" s="42"/>
      <c r="D119" s="38" t="s">
        <v>36</v>
      </c>
      <c r="E119" s="42">
        <v>370</v>
      </c>
      <c r="F119" s="42"/>
      <c r="G119" s="42"/>
      <c r="H119" s="12">
        <f t="shared" si="51"/>
        <v>0</v>
      </c>
      <c r="I119" s="12">
        <f t="shared" si="58"/>
        <v>0</v>
      </c>
      <c r="J119" s="12">
        <f t="shared" si="52"/>
        <v>0</v>
      </c>
      <c r="K119" s="12">
        <f t="shared" si="53"/>
        <v>0</v>
      </c>
      <c r="L119" s="34">
        <f t="shared" si="57"/>
        <v>0</v>
      </c>
    </row>
    <row r="120" spans="1:12" ht="27.6" customHeight="1" thickBot="1" x14ac:dyDescent="0.35">
      <c r="A120" s="30">
        <v>25</v>
      </c>
      <c r="B120" s="24" t="s">
        <v>106</v>
      </c>
      <c r="C120" s="42"/>
      <c r="D120" s="38" t="s">
        <v>36</v>
      </c>
      <c r="E120" s="42">
        <v>200</v>
      </c>
      <c r="F120" s="42"/>
      <c r="G120" s="42"/>
      <c r="H120" s="12">
        <f t="shared" si="51"/>
        <v>0</v>
      </c>
      <c r="I120" s="12">
        <f t="shared" si="58"/>
        <v>0</v>
      </c>
      <c r="J120" s="12">
        <f t="shared" si="52"/>
        <v>0</v>
      </c>
      <c r="K120" s="12">
        <f t="shared" si="53"/>
        <v>0</v>
      </c>
      <c r="L120" s="34">
        <f t="shared" si="57"/>
        <v>0</v>
      </c>
    </row>
    <row r="121" spans="1:12" ht="27.6" customHeight="1" thickBot="1" x14ac:dyDescent="0.35">
      <c r="A121" s="95">
        <v>26</v>
      </c>
      <c r="B121" s="24" t="s">
        <v>107</v>
      </c>
      <c r="C121" s="42"/>
      <c r="D121" s="38" t="s">
        <v>36</v>
      </c>
      <c r="E121" s="42">
        <v>360</v>
      </c>
      <c r="F121" s="42"/>
      <c r="G121" s="42"/>
      <c r="H121" s="12">
        <f t="shared" si="51"/>
        <v>0</v>
      </c>
      <c r="I121" s="12">
        <f t="shared" si="58"/>
        <v>0</v>
      </c>
      <c r="J121" s="12">
        <f t="shared" si="52"/>
        <v>0</v>
      </c>
      <c r="K121" s="12">
        <f t="shared" si="53"/>
        <v>0</v>
      </c>
      <c r="L121" s="34">
        <f t="shared" si="57"/>
        <v>0</v>
      </c>
    </row>
    <row r="122" spans="1:12" ht="27.6" customHeight="1" thickBot="1" x14ac:dyDescent="0.35">
      <c r="A122" s="30">
        <v>27</v>
      </c>
      <c r="B122" s="24" t="s">
        <v>108</v>
      </c>
      <c r="C122" s="42"/>
      <c r="D122" s="38" t="s">
        <v>83</v>
      </c>
      <c r="E122" s="42">
        <v>75</v>
      </c>
      <c r="F122" s="42"/>
      <c r="G122" s="42"/>
      <c r="H122" s="12">
        <f t="shared" si="51"/>
        <v>0</v>
      </c>
      <c r="I122" s="12">
        <f t="shared" si="58"/>
        <v>0</v>
      </c>
      <c r="J122" s="12">
        <f t="shared" si="52"/>
        <v>0</v>
      </c>
      <c r="K122" s="12">
        <f t="shared" si="53"/>
        <v>0</v>
      </c>
      <c r="L122" s="34">
        <f t="shared" si="57"/>
        <v>0</v>
      </c>
    </row>
    <row r="123" spans="1:12" ht="27.6" customHeight="1" thickBot="1" x14ac:dyDescent="0.35">
      <c r="A123" s="95">
        <v>28</v>
      </c>
      <c r="B123" s="24" t="s">
        <v>277</v>
      </c>
      <c r="C123" s="42"/>
      <c r="D123" s="38" t="s">
        <v>278</v>
      </c>
      <c r="E123" s="42">
        <v>20</v>
      </c>
      <c r="F123" s="42"/>
      <c r="G123" s="42"/>
      <c r="H123" s="12">
        <f t="shared" si="51"/>
        <v>0</v>
      </c>
      <c r="I123" s="12">
        <f t="shared" si="58"/>
        <v>0</v>
      </c>
      <c r="J123" s="12">
        <f t="shared" si="52"/>
        <v>0</v>
      </c>
      <c r="K123" s="12">
        <f t="shared" si="53"/>
        <v>0</v>
      </c>
      <c r="L123" s="34">
        <f t="shared" si="57"/>
        <v>0</v>
      </c>
    </row>
    <row r="124" spans="1:12" ht="27.6" customHeight="1" thickBot="1" x14ac:dyDescent="0.35">
      <c r="A124" s="30">
        <v>29</v>
      </c>
      <c r="B124" s="24" t="s">
        <v>230</v>
      </c>
      <c r="C124" s="42"/>
      <c r="D124" s="38" t="s">
        <v>231</v>
      </c>
      <c r="E124" s="42">
        <v>30</v>
      </c>
      <c r="F124" s="42"/>
      <c r="G124" s="42"/>
      <c r="H124" s="12">
        <f t="shared" si="51"/>
        <v>0</v>
      </c>
      <c r="I124" s="12">
        <f t="shared" si="58"/>
        <v>0</v>
      </c>
      <c r="J124" s="12">
        <f t="shared" si="52"/>
        <v>0</v>
      </c>
      <c r="K124" s="12">
        <f t="shared" si="53"/>
        <v>0</v>
      </c>
      <c r="L124" s="34">
        <f t="shared" si="57"/>
        <v>0</v>
      </c>
    </row>
    <row r="125" spans="1:12" ht="27.6" customHeight="1" thickBot="1" x14ac:dyDescent="0.35">
      <c r="A125" s="95">
        <v>30</v>
      </c>
      <c r="B125" s="24" t="s">
        <v>229</v>
      </c>
      <c r="C125" s="42"/>
      <c r="D125" s="38" t="s">
        <v>36</v>
      </c>
      <c r="E125" s="42">
        <v>20</v>
      </c>
      <c r="F125" s="42"/>
      <c r="G125" s="42"/>
      <c r="H125" s="12">
        <f t="shared" si="51"/>
        <v>0</v>
      </c>
      <c r="I125" s="12">
        <f t="shared" si="58"/>
        <v>0</v>
      </c>
      <c r="J125" s="12">
        <f t="shared" si="52"/>
        <v>0</v>
      </c>
      <c r="K125" s="12">
        <f t="shared" si="53"/>
        <v>0</v>
      </c>
      <c r="L125" s="34">
        <f t="shared" si="57"/>
        <v>0</v>
      </c>
    </row>
    <row r="126" spans="1:12" ht="42" thickBot="1" x14ac:dyDescent="0.35">
      <c r="A126" s="30">
        <v>31</v>
      </c>
      <c r="B126" s="24" t="s">
        <v>292</v>
      </c>
      <c r="C126" s="42"/>
      <c r="D126" s="38" t="s">
        <v>70</v>
      </c>
      <c r="E126" s="42">
        <v>750</v>
      </c>
      <c r="F126" s="42"/>
      <c r="G126" s="42"/>
      <c r="H126" s="12">
        <f t="shared" si="51"/>
        <v>0</v>
      </c>
      <c r="I126" s="12">
        <f t="shared" si="58"/>
        <v>0</v>
      </c>
      <c r="J126" s="12">
        <f t="shared" si="52"/>
        <v>0</v>
      </c>
      <c r="K126" s="12">
        <f t="shared" si="53"/>
        <v>0</v>
      </c>
      <c r="L126" s="34">
        <f t="shared" si="57"/>
        <v>0</v>
      </c>
    </row>
    <row r="127" spans="1:12" ht="25.95" customHeight="1" thickBot="1" x14ac:dyDescent="0.35">
      <c r="A127" s="95">
        <v>32</v>
      </c>
      <c r="B127" s="24" t="s">
        <v>38</v>
      </c>
      <c r="C127" s="42"/>
      <c r="D127" s="38" t="s">
        <v>139</v>
      </c>
      <c r="E127" s="61">
        <v>1000</v>
      </c>
      <c r="F127" s="42"/>
      <c r="G127" s="42"/>
      <c r="H127" s="12">
        <f t="shared" si="51"/>
        <v>0</v>
      </c>
      <c r="I127" s="12">
        <f t="shared" si="58"/>
        <v>0</v>
      </c>
      <c r="J127" s="12">
        <f t="shared" si="52"/>
        <v>0</v>
      </c>
      <c r="K127" s="12">
        <f t="shared" si="53"/>
        <v>0</v>
      </c>
      <c r="L127" s="34">
        <f t="shared" si="57"/>
        <v>0</v>
      </c>
    </row>
    <row r="128" spans="1:12" ht="27.6" customHeight="1" thickBot="1" x14ac:dyDescent="0.35">
      <c r="A128" s="30">
        <v>33</v>
      </c>
      <c r="B128" s="24" t="s">
        <v>293</v>
      </c>
      <c r="C128" s="42"/>
      <c r="D128" s="38" t="s">
        <v>142</v>
      </c>
      <c r="E128" s="42">
        <v>500</v>
      </c>
      <c r="F128" s="42"/>
      <c r="G128" s="42"/>
      <c r="H128" s="12">
        <f t="shared" si="51"/>
        <v>0</v>
      </c>
      <c r="I128" s="12">
        <f t="shared" si="58"/>
        <v>0</v>
      </c>
      <c r="J128" s="12">
        <f t="shared" si="52"/>
        <v>0</v>
      </c>
      <c r="K128" s="12">
        <f t="shared" si="53"/>
        <v>0</v>
      </c>
      <c r="L128" s="34">
        <f t="shared" si="57"/>
        <v>0</v>
      </c>
    </row>
    <row r="129" spans="1:12" ht="27.6" customHeight="1" thickBot="1" x14ac:dyDescent="0.35">
      <c r="A129" s="95">
        <v>34</v>
      </c>
      <c r="B129" s="24" t="s">
        <v>109</v>
      </c>
      <c r="C129" s="42"/>
      <c r="D129" s="38" t="s">
        <v>232</v>
      </c>
      <c r="E129" s="42">
        <v>760</v>
      </c>
      <c r="F129" s="42"/>
      <c r="G129" s="42"/>
      <c r="H129" s="12">
        <f t="shared" si="51"/>
        <v>0</v>
      </c>
      <c r="I129" s="12">
        <f t="shared" si="58"/>
        <v>0</v>
      </c>
      <c r="J129" s="12">
        <f t="shared" si="52"/>
        <v>0</v>
      </c>
      <c r="K129" s="12">
        <f t="shared" si="53"/>
        <v>0</v>
      </c>
      <c r="L129" s="34">
        <f t="shared" si="57"/>
        <v>0</v>
      </c>
    </row>
    <row r="130" spans="1:12" ht="27.6" customHeight="1" thickBot="1" x14ac:dyDescent="0.35">
      <c r="A130" s="30">
        <v>35</v>
      </c>
      <c r="B130" s="24" t="s">
        <v>110</v>
      </c>
      <c r="C130" s="42"/>
      <c r="D130" s="38" t="s">
        <v>139</v>
      </c>
      <c r="E130" s="42">
        <v>250</v>
      </c>
      <c r="F130" s="42"/>
      <c r="G130" s="42"/>
      <c r="H130" s="12">
        <f t="shared" si="51"/>
        <v>0</v>
      </c>
      <c r="I130" s="12">
        <f t="shared" si="58"/>
        <v>0</v>
      </c>
      <c r="J130" s="12">
        <f t="shared" si="52"/>
        <v>0</v>
      </c>
      <c r="K130" s="12">
        <f t="shared" si="53"/>
        <v>0</v>
      </c>
      <c r="L130" s="34">
        <f t="shared" si="57"/>
        <v>0</v>
      </c>
    </row>
    <row r="131" spans="1:12" ht="27.6" customHeight="1" thickBot="1" x14ac:dyDescent="0.35">
      <c r="A131" s="95">
        <v>36</v>
      </c>
      <c r="B131" s="24" t="s">
        <v>111</v>
      </c>
      <c r="C131" s="42"/>
      <c r="D131" s="38" t="s">
        <v>201</v>
      </c>
      <c r="E131" s="42">
        <v>34</v>
      </c>
      <c r="F131" s="42"/>
      <c r="G131" s="42"/>
      <c r="H131" s="12">
        <f t="shared" si="51"/>
        <v>0</v>
      </c>
      <c r="I131" s="12">
        <f t="shared" si="58"/>
        <v>0</v>
      </c>
      <c r="J131" s="12">
        <f t="shared" si="52"/>
        <v>0</v>
      </c>
      <c r="K131" s="12">
        <f t="shared" si="53"/>
        <v>0</v>
      </c>
      <c r="L131" s="34">
        <f t="shared" si="57"/>
        <v>0</v>
      </c>
    </row>
    <row r="132" spans="1:12" ht="27.6" customHeight="1" thickBot="1" x14ac:dyDescent="0.35">
      <c r="A132" s="30">
        <v>37</v>
      </c>
      <c r="B132" s="24" t="s">
        <v>206</v>
      </c>
      <c r="C132" s="42"/>
      <c r="D132" s="38" t="s">
        <v>71</v>
      </c>
      <c r="E132" s="42">
        <v>140</v>
      </c>
      <c r="F132" s="42"/>
      <c r="G132" s="42"/>
      <c r="H132" s="12">
        <f t="shared" si="51"/>
        <v>0</v>
      </c>
      <c r="I132" s="12">
        <f t="shared" si="58"/>
        <v>0</v>
      </c>
      <c r="J132" s="12">
        <f t="shared" si="52"/>
        <v>0</v>
      </c>
      <c r="K132" s="12">
        <f t="shared" si="53"/>
        <v>0</v>
      </c>
      <c r="L132" s="34">
        <f t="shared" si="57"/>
        <v>0</v>
      </c>
    </row>
    <row r="133" spans="1:12" ht="27.6" customHeight="1" thickBot="1" x14ac:dyDescent="0.35">
      <c r="A133" s="95">
        <v>38</v>
      </c>
      <c r="B133" s="24" t="s">
        <v>39</v>
      </c>
      <c r="C133" s="42"/>
      <c r="D133" s="38" t="s">
        <v>143</v>
      </c>
      <c r="E133" s="42">
        <v>20</v>
      </c>
      <c r="F133" s="42"/>
      <c r="G133" s="42"/>
      <c r="H133" s="12">
        <f t="shared" si="51"/>
        <v>0</v>
      </c>
      <c r="I133" s="12">
        <f t="shared" si="58"/>
        <v>0</v>
      </c>
      <c r="J133" s="12">
        <f t="shared" si="52"/>
        <v>0</v>
      </c>
      <c r="K133" s="12">
        <f t="shared" si="53"/>
        <v>0</v>
      </c>
      <c r="L133" s="34">
        <f t="shared" si="57"/>
        <v>0</v>
      </c>
    </row>
    <row r="134" spans="1:12" ht="15" thickBot="1" x14ac:dyDescent="0.35">
      <c r="A134" s="30">
        <v>39</v>
      </c>
      <c r="B134" s="24" t="s">
        <v>195</v>
      </c>
      <c r="C134" s="42"/>
      <c r="D134" s="38" t="s">
        <v>142</v>
      </c>
      <c r="E134" s="42">
        <v>350</v>
      </c>
      <c r="F134" s="42"/>
      <c r="G134" s="42"/>
      <c r="H134" s="12">
        <f t="shared" si="51"/>
        <v>0</v>
      </c>
      <c r="I134" s="12">
        <f t="shared" si="58"/>
        <v>0</v>
      </c>
      <c r="J134" s="12">
        <f t="shared" si="52"/>
        <v>0</v>
      </c>
      <c r="K134" s="12">
        <f t="shared" si="53"/>
        <v>0</v>
      </c>
      <c r="L134" s="34">
        <f t="shared" si="57"/>
        <v>0</v>
      </c>
    </row>
    <row r="135" spans="1:12" ht="27.6" customHeight="1" thickBot="1" x14ac:dyDescent="0.35">
      <c r="A135" s="95">
        <v>40</v>
      </c>
      <c r="B135" s="24" t="s">
        <v>112</v>
      </c>
      <c r="C135" s="42"/>
      <c r="D135" s="38" t="s">
        <v>36</v>
      </c>
      <c r="E135" s="42">
        <v>400</v>
      </c>
      <c r="F135" s="42"/>
      <c r="G135" s="42"/>
      <c r="H135" s="12">
        <f t="shared" si="51"/>
        <v>0</v>
      </c>
      <c r="I135" s="12">
        <f t="shared" si="58"/>
        <v>0</v>
      </c>
      <c r="J135" s="12">
        <f t="shared" si="52"/>
        <v>0</v>
      </c>
      <c r="K135" s="12">
        <f t="shared" si="53"/>
        <v>0</v>
      </c>
      <c r="L135" s="34">
        <f t="shared" si="57"/>
        <v>0</v>
      </c>
    </row>
    <row r="136" spans="1:12" ht="28.2" thickBot="1" x14ac:dyDescent="0.35">
      <c r="A136" s="30">
        <v>41</v>
      </c>
      <c r="B136" s="24" t="s">
        <v>192</v>
      </c>
      <c r="C136" s="42"/>
      <c r="D136" s="38" t="s">
        <v>86</v>
      </c>
      <c r="E136" s="42">
        <v>1450</v>
      </c>
      <c r="F136" s="42"/>
      <c r="G136" s="42"/>
      <c r="H136" s="12">
        <f t="shared" si="51"/>
        <v>0</v>
      </c>
      <c r="I136" s="12">
        <f t="shared" si="58"/>
        <v>0</v>
      </c>
      <c r="J136" s="12">
        <f t="shared" si="52"/>
        <v>0</v>
      </c>
      <c r="K136" s="12">
        <f t="shared" si="53"/>
        <v>0</v>
      </c>
      <c r="L136" s="34">
        <f t="shared" si="57"/>
        <v>0</v>
      </c>
    </row>
    <row r="137" spans="1:12" ht="27.6" customHeight="1" thickBot="1" x14ac:dyDescent="0.35">
      <c r="A137" s="95">
        <v>42</v>
      </c>
      <c r="B137" s="24" t="s">
        <v>193</v>
      </c>
      <c r="C137" s="42"/>
      <c r="D137" s="38" t="s">
        <v>36</v>
      </c>
      <c r="E137" s="61">
        <v>850</v>
      </c>
      <c r="F137" s="42"/>
      <c r="G137" s="42"/>
      <c r="H137" s="12">
        <f t="shared" si="51"/>
        <v>0</v>
      </c>
      <c r="I137" s="12">
        <f t="shared" si="58"/>
        <v>0</v>
      </c>
      <c r="J137" s="12">
        <f t="shared" si="52"/>
        <v>0</v>
      </c>
      <c r="K137" s="12">
        <f t="shared" si="53"/>
        <v>0</v>
      </c>
      <c r="L137" s="34">
        <f t="shared" si="57"/>
        <v>0</v>
      </c>
    </row>
    <row r="138" spans="1:12" ht="27.6" customHeight="1" thickBot="1" x14ac:dyDescent="0.35">
      <c r="A138" s="30">
        <v>43</v>
      </c>
      <c r="B138" s="24" t="s">
        <v>194</v>
      </c>
      <c r="C138" s="42"/>
      <c r="D138" s="38" t="s">
        <v>36</v>
      </c>
      <c r="E138" s="61">
        <v>1880</v>
      </c>
      <c r="F138" s="42"/>
      <c r="G138" s="42"/>
      <c r="H138" s="12">
        <f t="shared" si="51"/>
        <v>0</v>
      </c>
      <c r="I138" s="12">
        <f t="shared" si="58"/>
        <v>0</v>
      </c>
      <c r="J138" s="12">
        <f t="shared" si="52"/>
        <v>0</v>
      </c>
      <c r="K138" s="12">
        <f t="shared" si="53"/>
        <v>0</v>
      </c>
      <c r="L138" s="34">
        <f t="shared" si="57"/>
        <v>0</v>
      </c>
    </row>
    <row r="139" spans="1:12" ht="15" thickBot="1" x14ac:dyDescent="0.35">
      <c r="A139" s="95">
        <v>44</v>
      </c>
      <c r="B139" s="24" t="s">
        <v>113</v>
      </c>
      <c r="C139" s="42"/>
      <c r="D139" s="38" t="s">
        <v>36</v>
      </c>
      <c r="E139" s="42">
        <v>80</v>
      </c>
      <c r="F139" s="42"/>
      <c r="G139" s="42"/>
      <c r="H139" s="12">
        <f t="shared" si="51"/>
        <v>0</v>
      </c>
      <c r="I139" s="12">
        <f t="shared" si="58"/>
        <v>0</v>
      </c>
      <c r="J139" s="12">
        <f t="shared" si="52"/>
        <v>0</v>
      </c>
      <c r="K139" s="12">
        <f t="shared" si="53"/>
        <v>0</v>
      </c>
      <c r="L139" s="34">
        <f t="shared" si="57"/>
        <v>0</v>
      </c>
    </row>
    <row r="140" spans="1:12" ht="15" thickBot="1" x14ac:dyDescent="0.35">
      <c r="A140" s="30">
        <v>45</v>
      </c>
      <c r="B140" s="24" t="s">
        <v>207</v>
      </c>
      <c r="C140" s="42"/>
      <c r="D140" s="38" t="s">
        <v>208</v>
      </c>
      <c r="E140" s="42">
        <v>0</v>
      </c>
      <c r="F140" s="42"/>
      <c r="G140" s="42"/>
      <c r="H140" s="12">
        <f t="shared" si="51"/>
        <v>0</v>
      </c>
      <c r="I140" s="12">
        <f t="shared" si="58"/>
        <v>0</v>
      </c>
      <c r="J140" s="12">
        <f t="shared" si="52"/>
        <v>0</v>
      </c>
      <c r="K140" s="12">
        <f t="shared" si="53"/>
        <v>0</v>
      </c>
      <c r="L140" s="34">
        <f t="shared" si="57"/>
        <v>0</v>
      </c>
    </row>
    <row r="141" spans="1:12" ht="19.95" customHeight="1" thickBot="1" x14ac:dyDescent="0.35">
      <c r="A141" s="95">
        <v>46</v>
      </c>
      <c r="B141" s="24" t="s">
        <v>40</v>
      </c>
      <c r="C141" s="42"/>
      <c r="D141" s="38" t="s">
        <v>35</v>
      </c>
      <c r="E141" s="42">
        <v>60</v>
      </c>
      <c r="F141" s="42"/>
      <c r="G141" s="42"/>
      <c r="H141" s="12">
        <f t="shared" si="51"/>
        <v>0</v>
      </c>
      <c r="I141" s="12">
        <f t="shared" si="58"/>
        <v>0</v>
      </c>
      <c r="J141" s="12">
        <f t="shared" si="52"/>
        <v>0</v>
      </c>
      <c r="K141" s="12">
        <f t="shared" si="53"/>
        <v>0</v>
      </c>
      <c r="L141" s="34">
        <f t="shared" si="57"/>
        <v>0</v>
      </c>
    </row>
    <row r="142" spans="1:12" ht="21.6" customHeight="1" thickBot="1" x14ac:dyDescent="0.35">
      <c r="A142" s="30">
        <v>47</v>
      </c>
      <c r="B142" s="24" t="s">
        <v>41</v>
      </c>
      <c r="C142" s="42"/>
      <c r="D142" s="38" t="s">
        <v>70</v>
      </c>
      <c r="E142" s="42">
        <v>155</v>
      </c>
      <c r="F142" s="42"/>
      <c r="G142" s="42"/>
      <c r="H142" s="12">
        <f t="shared" si="51"/>
        <v>0</v>
      </c>
      <c r="I142" s="12">
        <f t="shared" si="58"/>
        <v>0</v>
      </c>
      <c r="J142" s="12">
        <f t="shared" si="52"/>
        <v>0</v>
      </c>
      <c r="K142" s="12">
        <f t="shared" si="53"/>
        <v>0</v>
      </c>
      <c r="L142" s="34">
        <f t="shared" si="57"/>
        <v>0</v>
      </c>
    </row>
    <row r="143" spans="1:12" ht="21.6" customHeight="1" thickBot="1" x14ac:dyDescent="0.35">
      <c r="A143" s="95">
        <v>48</v>
      </c>
      <c r="B143" s="24" t="s">
        <v>233</v>
      </c>
      <c r="C143" s="42"/>
      <c r="D143" s="38" t="s">
        <v>234</v>
      </c>
      <c r="E143" s="42">
        <v>15</v>
      </c>
      <c r="F143" s="42"/>
      <c r="G143" s="42"/>
      <c r="H143" s="12">
        <f t="shared" si="51"/>
        <v>0</v>
      </c>
      <c r="I143" s="12">
        <f t="shared" si="58"/>
        <v>0</v>
      </c>
      <c r="J143" s="12">
        <f t="shared" si="52"/>
        <v>0</v>
      </c>
      <c r="K143" s="12">
        <f t="shared" si="53"/>
        <v>0</v>
      </c>
      <c r="L143" s="34">
        <f t="shared" si="57"/>
        <v>0</v>
      </c>
    </row>
    <row r="144" spans="1:12" ht="27.6" customHeight="1" thickBot="1" x14ac:dyDescent="0.35">
      <c r="A144" s="30">
        <v>49</v>
      </c>
      <c r="B144" s="24" t="s">
        <v>114</v>
      </c>
      <c r="C144" s="42"/>
      <c r="D144" s="38" t="s">
        <v>144</v>
      </c>
      <c r="E144" s="42">
        <v>850</v>
      </c>
      <c r="F144" s="42"/>
      <c r="G144" s="42"/>
      <c r="H144" s="12">
        <f t="shared" si="51"/>
        <v>0</v>
      </c>
      <c r="I144" s="12">
        <f t="shared" si="58"/>
        <v>0</v>
      </c>
      <c r="J144" s="12">
        <f t="shared" si="52"/>
        <v>0</v>
      </c>
      <c r="K144" s="12">
        <f t="shared" si="53"/>
        <v>0</v>
      </c>
      <c r="L144" s="34">
        <f t="shared" si="57"/>
        <v>0</v>
      </c>
    </row>
    <row r="145" spans="1:12" ht="15" thickBot="1" x14ac:dyDescent="0.35">
      <c r="A145" s="95">
        <v>50</v>
      </c>
      <c r="B145" s="24" t="s">
        <v>115</v>
      </c>
      <c r="C145" s="42"/>
      <c r="D145" s="38" t="s">
        <v>71</v>
      </c>
      <c r="E145" s="42">
        <v>23</v>
      </c>
      <c r="F145" s="42"/>
      <c r="G145" s="42"/>
      <c r="H145" s="12">
        <f t="shared" si="51"/>
        <v>0</v>
      </c>
      <c r="I145" s="12">
        <f t="shared" si="58"/>
        <v>0</v>
      </c>
      <c r="J145" s="12">
        <f t="shared" si="52"/>
        <v>0</v>
      </c>
      <c r="K145" s="12">
        <f t="shared" si="53"/>
        <v>0</v>
      </c>
      <c r="L145" s="34">
        <f t="shared" si="57"/>
        <v>0</v>
      </c>
    </row>
    <row r="146" spans="1:12" ht="27.6" customHeight="1" thickBot="1" x14ac:dyDescent="0.35">
      <c r="A146" s="30">
        <v>51</v>
      </c>
      <c r="B146" s="24" t="s">
        <v>116</v>
      </c>
      <c r="C146" s="42"/>
      <c r="D146" s="38" t="s">
        <v>71</v>
      </c>
      <c r="E146" s="61">
        <v>1330</v>
      </c>
      <c r="F146" s="42"/>
      <c r="G146" s="42"/>
      <c r="H146" s="12">
        <f t="shared" si="51"/>
        <v>0</v>
      </c>
      <c r="I146" s="12">
        <f t="shared" si="58"/>
        <v>0</v>
      </c>
      <c r="J146" s="12">
        <f t="shared" si="52"/>
        <v>0</v>
      </c>
      <c r="K146" s="12">
        <f t="shared" si="53"/>
        <v>0</v>
      </c>
      <c r="L146" s="34">
        <f t="shared" si="57"/>
        <v>0</v>
      </c>
    </row>
    <row r="147" spans="1:12" ht="27.6" customHeight="1" thickBot="1" x14ac:dyDescent="0.35">
      <c r="A147" s="95">
        <v>52</v>
      </c>
      <c r="B147" s="24" t="s">
        <v>117</v>
      </c>
      <c r="C147" s="42"/>
      <c r="D147" s="38" t="s">
        <v>144</v>
      </c>
      <c r="E147" s="42">
        <v>190</v>
      </c>
      <c r="F147" s="42"/>
      <c r="G147" s="42"/>
      <c r="H147" s="12">
        <f t="shared" si="51"/>
        <v>0</v>
      </c>
      <c r="I147" s="12">
        <f t="shared" si="58"/>
        <v>0</v>
      </c>
      <c r="J147" s="12">
        <f t="shared" si="52"/>
        <v>0</v>
      </c>
      <c r="K147" s="12">
        <f t="shared" si="53"/>
        <v>0</v>
      </c>
      <c r="L147" s="34">
        <f t="shared" si="57"/>
        <v>0</v>
      </c>
    </row>
    <row r="148" spans="1:12" ht="27.6" customHeight="1" thickBot="1" x14ac:dyDescent="0.35">
      <c r="A148" s="30">
        <v>53</v>
      </c>
      <c r="B148" s="24" t="s">
        <v>118</v>
      </c>
      <c r="C148" s="42"/>
      <c r="D148" s="38" t="s">
        <v>83</v>
      </c>
      <c r="E148" s="42">
        <v>5</v>
      </c>
      <c r="F148" s="42"/>
      <c r="G148" s="42"/>
      <c r="H148" s="12">
        <f t="shared" si="51"/>
        <v>0</v>
      </c>
      <c r="I148" s="12">
        <f t="shared" si="58"/>
        <v>0</v>
      </c>
      <c r="J148" s="12">
        <f t="shared" si="52"/>
        <v>0</v>
      </c>
      <c r="K148" s="12">
        <f t="shared" si="53"/>
        <v>0</v>
      </c>
      <c r="L148" s="34">
        <f t="shared" si="57"/>
        <v>0</v>
      </c>
    </row>
    <row r="149" spans="1:12" ht="27.6" customHeight="1" thickBot="1" x14ac:dyDescent="0.35">
      <c r="A149" s="95">
        <v>54</v>
      </c>
      <c r="B149" s="24" t="s">
        <v>119</v>
      </c>
      <c r="C149" s="42"/>
      <c r="D149" s="38" t="s">
        <v>83</v>
      </c>
      <c r="E149" s="42">
        <v>30</v>
      </c>
      <c r="F149" s="42"/>
      <c r="G149" s="42"/>
      <c r="H149" s="12">
        <f t="shared" si="51"/>
        <v>0</v>
      </c>
      <c r="I149" s="12">
        <f t="shared" si="58"/>
        <v>0</v>
      </c>
      <c r="J149" s="12">
        <f t="shared" si="52"/>
        <v>0</v>
      </c>
      <c r="K149" s="12">
        <f t="shared" si="53"/>
        <v>0</v>
      </c>
      <c r="L149" s="34">
        <f t="shared" si="57"/>
        <v>0</v>
      </c>
    </row>
    <row r="150" spans="1:12" ht="27.6" customHeight="1" thickBot="1" x14ac:dyDescent="0.35">
      <c r="A150" s="30">
        <v>55</v>
      </c>
      <c r="B150" s="24" t="s">
        <v>279</v>
      </c>
      <c r="C150" s="42"/>
      <c r="D150" s="38" t="s">
        <v>280</v>
      </c>
      <c r="E150" s="42">
        <v>100</v>
      </c>
      <c r="F150" s="42"/>
      <c r="G150" s="42"/>
      <c r="H150" s="12">
        <f t="shared" si="51"/>
        <v>0</v>
      </c>
      <c r="I150" s="12">
        <f t="shared" si="58"/>
        <v>0</v>
      </c>
      <c r="J150" s="12">
        <f t="shared" si="52"/>
        <v>0</v>
      </c>
      <c r="K150" s="12">
        <f t="shared" si="53"/>
        <v>0</v>
      </c>
      <c r="L150" s="34">
        <f t="shared" si="57"/>
        <v>0</v>
      </c>
    </row>
    <row r="151" spans="1:12" ht="15" thickBot="1" x14ac:dyDescent="0.35">
      <c r="A151" s="95">
        <v>56</v>
      </c>
      <c r="B151" s="24" t="s">
        <v>120</v>
      </c>
      <c r="C151" s="42"/>
      <c r="D151" s="38" t="s">
        <v>83</v>
      </c>
      <c r="E151" s="42">
        <v>60</v>
      </c>
      <c r="F151" s="42"/>
      <c r="G151" s="42"/>
      <c r="H151" s="12">
        <f t="shared" si="51"/>
        <v>0</v>
      </c>
      <c r="I151" s="12">
        <f t="shared" si="58"/>
        <v>0</v>
      </c>
      <c r="J151" s="12">
        <f t="shared" si="52"/>
        <v>0</v>
      </c>
      <c r="K151" s="12">
        <f t="shared" si="53"/>
        <v>0</v>
      </c>
      <c r="L151" s="34">
        <f t="shared" si="57"/>
        <v>0</v>
      </c>
    </row>
    <row r="152" spans="1:12" ht="27.6" customHeight="1" thickBot="1" x14ac:dyDescent="0.35">
      <c r="A152" s="30">
        <v>57</v>
      </c>
      <c r="B152" s="24" t="s">
        <v>121</v>
      </c>
      <c r="C152" s="42"/>
      <c r="D152" s="38" t="s">
        <v>83</v>
      </c>
      <c r="E152" s="42">
        <v>8</v>
      </c>
      <c r="F152" s="42"/>
      <c r="G152" s="42"/>
      <c r="H152" s="12">
        <f t="shared" si="51"/>
        <v>0</v>
      </c>
      <c r="I152" s="12">
        <f t="shared" si="58"/>
        <v>0</v>
      </c>
      <c r="J152" s="12">
        <f t="shared" si="52"/>
        <v>0</v>
      </c>
      <c r="K152" s="12">
        <f t="shared" si="53"/>
        <v>0</v>
      </c>
      <c r="L152" s="34">
        <f t="shared" si="57"/>
        <v>0</v>
      </c>
    </row>
    <row r="153" spans="1:12" ht="27.6" customHeight="1" thickBot="1" x14ac:dyDescent="0.35">
      <c r="A153" s="95">
        <v>58</v>
      </c>
      <c r="B153" s="24" t="s">
        <v>122</v>
      </c>
      <c r="C153" s="42"/>
      <c r="D153" s="38" t="s">
        <v>36</v>
      </c>
      <c r="E153" s="42">
        <v>120</v>
      </c>
      <c r="F153" s="42"/>
      <c r="G153" s="42"/>
      <c r="H153" s="12">
        <f t="shared" si="51"/>
        <v>0</v>
      </c>
      <c r="I153" s="12">
        <f t="shared" si="58"/>
        <v>0</v>
      </c>
      <c r="J153" s="12">
        <f t="shared" si="52"/>
        <v>0</v>
      </c>
      <c r="K153" s="12">
        <f t="shared" si="53"/>
        <v>0</v>
      </c>
      <c r="L153" s="34">
        <f t="shared" si="57"/>
        <v>0</v>
      </c>
    </row>
    <row r="154" spans="1:12" ht="15" thickBot="1" x14ac:dyDescent="0.35">
      <c r="A154" s="30">
        <v>59</v>
      </c>
      <c r="B154" s="24" t="s">
        <v>123</v>
      </c>
      <c r="C154" s="42"/>
      <c r="D154" s="38" t="s">
        <v>36</v>
      </c>
      <c r="E154" s="42">
        <v>120</v>
      </c>
      <c r="F154" s="42"/>
      <c r="G154" s="42"/>
      <c r="H154" s="12">
        <f t="shared" si="51"/>
        <v>0</v>
      </c>
      <c r="I154" s="12">
        <f t="shared" si="58"/>
        <v>0</v>
      </c>
      <c r="J154" s="12">
        <f t="shared" si="52"/>
        <v>0</v>
      </c>
      <c r="K154" s="12">
        <f t="shared" si="53"/>
        <v>0</v>
      </c>
      <c r="L154" s="34">
        <f t="shared" si="57"/>
        <v>0</v>
      </c>
    </row>
    <row r="155" spans="1:12" ht="15" thickBot="1" x14ac:dyDescent="0.35">
      <c r="A155" s="95">
        <v>60</v>
      </c>
      <c r="B155" s="24" t="s">
        <v>124</v>
      </c>
      <c r="C155" s="42"/>
      <c r="D155" s="38" t="s">
        <v>145</v>
      </c>
      <c r="E155" s="42">
        <v>600</v>
      </c>
      <c r="F155" s="42"/>
      <c r="G155" s="42"/>
      <c r="H155" s="12">
        <f t="shared" si="51"/>
        <v>0</v>
      </c>
      <c r="I155" s="12">
        <f t="shared" si="58"/>
        <v>0</v>
      </c>
      <c r="J155" s="12">
        <f t="shared" si="52"/>
        <v>0</v>
      </c>
      <c r="K155" s="12">
        <f t="shared" si="53"/>
        <v>0</v>
      </c>
      <c r="L155" s="34">
        <f t="shared" si="57"/>
        <v>0</v>
      </c>
    </row>
    <row r="156" spans="1:12" ht="42" thickBot="1" x14ac:dyDescent="0.35">
      <c r="A156" s="30">
        <v>61</v>
      </c>
      <c r="B156" s="24" t="s">
        <v>198</v>
      </c>
      <c r="C156" s="42"/>
      <c r="D156" s="38" t="s">
        <v>146</v>
      </c>
      <c r="E156" s="42">
        <v>120</v>
      </c>
      <c r="F156" s="42"/>
      <c r="G156" s="42"/>
      <c r="H156" s="12">
        <f t="shared" si="51"/>
        <v>0</v>
      </c>
      <c r="I156" s="12">
        <f t="shared" si="58"/>
        <v>0</v>
      </c>
      <c r="J156" s="12">
        <f t="shared" si="52"/>
        <v>0</v>
      </c>
      <c r="K156" s="12">
        <f t="shared" si="53"/>
        <v>0</v>
      </c>
      <c r="L156" s="34">
        <f t="shared" si="57"/>
        <v>0</v>
      </c>
    </row>
    <row r="157" spans="1:12" ht="15" thickBot="1" x14ac:dyDescent="0.35">
      <c r="A157" s="95">
        <v>62</v>
      </c>
      <c r="B157" s="24" t="s">
        <v>281</v>
      </c>
      <c r="C157" s="42"/>
      <c r="D157" s="38" t="s">
        <v>282</v>
      </c>
      <c r="E157" s="42">
        <v>10</v>
      </c>
      <c r="F157" s="42"/>
      <c r="G157" s="42"/>
      <c r="H157" s="12">
        <f t="shared" si="51"/>
        <v>0</v>
      </c>
      <c r="I157" s="12">
        <f t="shared" si="58"/>
        <v>0</v>
      </c>
      <c r="J157" s="12">
        <f t="shared" si="52"/>
        <v>0</v>
      </c>
      <c r="K157" s="12">
        <f t="shared" si="53"/>
        <v>0</v>
      </c>
      <c r="L157" s="34">
        <f t="shared" si="57"/>
        <v>0</v>
      </c>
    </row>
    <row r="158" spans="1:12" ht="15" thickBot="1" x14ac:dyDescent="0.35">
      <c r="A158" s="30">
        <v>63</v>
      </c>
      <c r="B158" s="24" t="s">
        <v>235</v>
      </c>
      <c r="C158" s="42"/>
      <c r="D158" s="38" t="s">
        <v>236</v>
      </c>
      <c r="E158" s="42">
        <v>100</v>
      </c>
      <c r="F158" s="42"/>
      <c r="G158" s="42"/>
      <c r="H158" s="12">
        <f t="shared" si="51"/>
        <v>0</v>
      </c>
      <c r="I158" s="12">
        <f t="shared" si="58"/>
        <v>0</v>
      </c>
      <c r="J158" s="12">
        <f t="shared" si="52"/>
        <v>0</v>
      </c>
      <c r="K158" s="12">
        <f t="shared" si="53"/>
        <v>0</v>
      </c>
      <c r="L158" s="34">
        <f t="shared" si="57"/>
        <v>0</v>
      </c>
    </row>
    <row r="159" spans="1:12" ht="15" thickBot="1" x14ac:dyDescent="0.35">
      <c r="A159" s="95">
        <v>64</v>
      </c>
      <c r="B159" s="24" t="s">
        <v>125</v>
      </c>
      <c r="C159" s="42"/>
      <c r="D159" s="38" t="s">
        <v>144</v>
      </c>
      <c r="E159" s="42">
        <v>135</v>
      </c>
      <c r="F159" s="42"/>
      <c r="G159" s="42"/>
      <c r="H159" s="12">
        <f t="shared" si="51"/>
        <v>0</v>
      </c>
      <c r="I159" s="12">
        <f t="shared" si="58"/>
        <v>0</v>
      </c>
      <c r="J159" s="12">
        <f t="shared" si="52"/>
        <v>0</v>
      </c>
      <c r="K159" s="12">
        <f t="shared" si="53"/>
        <v>0</v>
      </c>
      <c r="L159" s="34">
        <f t="shared" si="57"/>
        <v>0</v>
      </c>
    </row>
    <row r="160" spans="1:12" ht="27.6" customHeight="1" thickBot="1" x14ac:dyDescent="0.35">
      <c r="A160" s="30">
        <v>65</v>
      </c>
      <c r="B160" s="24" t="s">
        <v>252</v>
      </c>
      <c r="C160" s="42"/>
      <c r="D160" s="38" t="s">
        <v>147</v>
      </c>
      <c r="E160" s="42">
        <v>650</v>
      </c>
      <c r="F160" s="42"/>
      <c r="G160" s="42"/>
      <c r="H160" s="12">
        <f t="shared" si="51"/>
        <v>0</v>
      </c>
      <c r="I160" s="12">
        <f t="shared" si="58"/>
        <v>0</v>
      </c>
      <c r="J160" s="12">
        <f t="shared" si="52"/>
        <v>0</v>
      </c>
      <c r="K160" s="12">
        <f t="shared" si="53"/>
        <v>0</v>
      </c>
      <c r="L160" s="34">
        <f t="shared" si="57"/>
        <v>0</v>
      </c>
    </row>
    <row r="161" spans="1:12" ht="27.6" customHeight="1" thickBot="1" x14ac:dyDescent="0.35">
      <c r="A161" s="95">
        <v>66</v>
      </c>
      <c r="B161" s="24" t="s">
        <v>42</v>
      </c>
      <c r="C161" s="42"/>
      <c r="D161" s="38" t="s">
        <v>36</v>
      </c>
      <c r="E161" s="61">
        <v>900</v>
      </c>
      <c r="F161" s="42"/>
      <c r="G161" s="42"/>
      <c r="H161" s="12">
        <f t="shared" si="51"/>
        <v>0</v>
      </c>
      <c r="I161" s="12">
        <f t="shared" si="58"/>
        <v>0</v>
      </c>
      <c r="J161" s="12">
        <f t="shared" si="52"/>
        <v>0</v>
      </c>
      <c r="K161" s="12">
        <f t="shared" si="53"/>
        <v>0</v>
      </c>
      <c r="L161" s="34">
        <f t="shared" si="57"/>
        <v>0</v>
      </c>
    </row>
    <row r="162" spans="1:12" ht="27.6" customHeight="1" thickBot="1" x14ac:dyDescent="0.35">
      <c r="A162" s="30">
        <v>67</v>
      </c>
      <c r="B162" s="24" t="s">
        <v>126</v>
      </c>
      <c r="C162" s="42"/>
      <c r="D162" s="38" t="s">
        <v>148</v>
      </c>
      <c r="E162" s="42">
        <v>900</v>
      </c>
      <c r="F162" s="42"/>
      <c r="G162" s="42"/>
      <c r="H162" s="12">
        <f t="shared" si="51"/>
        <v>0</v>
      </c>
      <c r="I162" s="12">
        <f t="shared" si="58"/>
        <v>0</v>
      </c>
      <c r="J162" s="12">
        <f t="shared" si="52"/>
        <v>0</v>
      </c>
      <c r="K162" s="12">
        <f t="shared" si="53"/>
        <v>0</v>
      </c>
      <c r="L162" s="34">
        <f t="shared" si="57"/>
        <v>0</v>
      </c>
    </row>
    <row r="163" spans="1:12" ht="15" thickBot="1" x14ac:dyDescent="0.35">
      <c r="A163" s="95">
        <v>68</v>
      </c>
      <c r="B163" s="24" t="s">
        <v>127</v>
      </c>
      <c r="C163" s="42"/>
      <c r="D163" s="38" t="s">
        <v>149</v>
      </c>
      <c r="E163" s="61">
        <v>2250</v>
      </c>
      <c r="F163" s="42"/>
      <c r="G163" s="42"/>
      <c r="H163" s="12">
        <f t="shared" si="51"/>
        <v>0</v>
      </c>
      <c r="I163" s="12">
        <f t="shared" si="58"/>
        <v>0</v>
      </c>
      <c r="J163" s="12">
        <f t="shared" si="52"/>
        <v>0</v>
      </c>
      <c r="K163" s="12">
        <f t="shared" si="53"/>
        <v>0</v>
      </c>
      <c r="L163" s="34">
        <f t="shared" si="57"/>
        <v>0</v>
      </c>
    </row>
    <row r="164" spans="1:12" ht="15" thickBot="1" x14ac:dyDescent="0.35">
      <c r="A164" s="30">
        <v>69</v>
      </c>
      <c r="B164" s="24" t="s">
        <v>283</v>
      </c>
      <c r="C164" s="42"/>
      <c r="D164" s="38" t="s">
        <v>71</v>
      </c>
      <c r="E164" s="61">
        <v>20</v>
      </c>
      <c r="F164" s="42"/>
      <c r="G164" s="42"/>
      <c r="H164" s="12">
        <f t="shared" si="51"/>
        <v>0</v>
      </c>
      <c r="I164" s="12">
        <f t="shared" si="58"/>
        <v>0</v>
      </c>
      <c r="J164" s="12">
        <f t="shared" si="52"/>
        <v>0</v>
      </c>
      <c r="K164" s="12">
        <f t="shared" si="53"/>
        <v>0</v>
      </c>
      <c r="L164" s="34">
        <f t="shared" si="57"/>
        <v>0</v>
      </c>
    </row>
    <row r="165" spans="1:12" ht="15" thickBot="1" x14ac:dyDescent="0.35">
      <c r="A165" s="95">
        <v>70</v>
      </c>
      <c r="B165" s="24" t="s">
        <v>128</v>
      </c>
      <c r="C165" s="42"/>
      <c r="D165" s="38" t="s">
        <v>36</v>
      </c>
      <c r="E165" s="42">
        <v>600</v>
      </c>
      <c r="F165" s="42"/>
      <c r="G165" s="42"/>
      <c r="H165" s="12">
        <f t="shared" si="51"/>
        <v>0</v>
      </c>
      <c r="I165" s="12">
        <f t="shared" si="58"/>
        <v>0</v>
      </c>
      <c r="J165" s="12">
        <f t="shared" si="52"/>
        <v>0</v>
      </c>
      <c r="K165" s="12">
        <f t="shared" si="53"/>
        <v>0</v>
      </c>
      <c r="L165" s="34">
        <f t="shared" si="57"/>
        <v>0</v>
      </c>
    </row>
    <row r="166" spans="1:12" ht="15" thickBot="1" x14ac:dyDescent="0.35">
      <c r="A166" s="30">
        <v>71</v>
      </c>
      <c r="B166" s="24" t="s">
        <v>129</v>
      </c>
      <c r="C166" s="42"/>
      <c r="D166" s="38" t="s">
        <v>150</v>
      </c>
      <c r="E166" s="42">
        <v>40</v>
      </c>
      <c r="F166" s="42"/>
      <c r="G166" s="42"/>
      <c r="H166" s="12">
        <f t="shared" si="51"/>
        <v>0</v>
      </c>
      <c r="I166" s="12">
        <f t="shared" si="58"/>
        <v>0</v>
      </c>
      <c r="J166" s="12">
        <f t="shared" si="52"/>
        <v>0</v>
      </c>
      <c r="K166" s="12">
        <f t="shared" si="53"/>
        <v>0</v>
      </c>
      <c r="L166" s="34">
        <f t="shared" si="57"/>
        <v>0</v>
      </c>
    </row>
    <row r="167" spans="1:12" ht="15" thickBot="1" x14ac:dyDescent="0.35">
      <c r="A167" s="95">
        <v>72</v>
      </c>
      <c r="B167" s="24" t="s">
        <v>216</v>
      </c>
      <c r="C167" s="42"/>
      <c r="D167" s="38" t="s">
        <v>217</v>
      </c>
      <c r="E167" s="42">
        <v>105</v>
      </c>
      <c r="F167" s="42"/>
      <c r="G167" s="42"/>
      <c r="H167" s="12">
        <f t="shared" si="51"/>
        <v>0</v>
      </c>
      <c r="I167" s="12">
        <f t="shared" si="58"/>
        <v>0</v>
      </c>
      <c r="J167" s="12">
        <f t="shared" si="52"/>
        <v>0</v>
      </c>
      <c r="K167" s="12">
        <f t="shared" si="53"/>
        <v>0</v>
      </c>
      <c r="L167" s="34">
        <f t="shared" si="57"/>
        <v>0</v>
      </c>
    </row>
    <row r="168" spans="1:12" ht="24.6" customHeight="1" thickBot="1" x14ac:dyDescent="0.35">
      <c r="A168" s="30">
        <v>73</v>
      </c>
      <c r="B168" s="24" t="s">
        <v>130</v>
      </c>
      <c r="C168" s="42"/>
      <c r="D168" s="38" t="s">
        <v>144</v>
      </c>
      <c r="E168" s="42">
        <v>130</v>
      </c>
      <c r="F168" s="42"/>
      <c r="G168" s="42"/>
      <c r="H168" s="12">
        <f t="shared" si="51"/>
        <v>0</v>
      </c>
      <c r="I168" s="12">
        <f t="shared" si="58"/>
        <v>0</v>
      </c>
      <c r="J168" s="12">
        <f t="shared" si="52"/>
        <v>0</v>
      </c>
      <c r="K168" s="12">
        <f t="shared" si="53"/>
        <v>0</v>
      </c>
      <c r="L168" s="34">
        <f t="shared" ref="L168:L177" si="64">J168+K168</f>
        <v>0</v>
      </c>
    </row>
    <row r="169" spans="1:12" ht="27.6" customHeight="1" thickBot="1" x14ac:dyDescent="0.35">
      <c r="A169" s="95">
        <v>74</v>
      </c>
      <c r="B169" s="24" t="s">
        <v>131</v>
      </c>
      <c r="C169" s="42"/>
      <c r="D169" s="38" t="s">
        <v>151</v>
      </c>
      <c r="E169" s="42">
        <v>480</v>
      </c>
      <c r="F169" s="42"/>
      <c r="G169" s="42"/>
      <c r="H169" s="12">
        <f t="shared" si="51"/>
        <v>0</v>
      </c>
      <c r="I169" s="12">
        <f t="shared" si="58"/>
        <v>0</v>
      </c>
      <c r="J169" s="12">
        <f t="shared" si="52"/>
        <v>0</v>
      </c>
      <c r="K169" s="12">
        <f t="shared" si="53"/>
        <v>0</v>
      </c>
      <c r="L169" s="34">
        <f t="shared" si="64"/>
        <v>0</v>
      </c>
    </row>
    <row r="170" spans="1:12" ht="27.6" customHeight="1" thickBot="1" x14ac:dyDescent="0.35">
      <c r="A170" s="30">
        <v>75</v>
      </c>
      <c r="B170" s="24" t="s">
        <v>251</v>
      </c>
      <c r="C170" s="42"/>
      <c r="D170" s="38" t="s">
        <v>237</v>
      </c>
      <c r="E170" s="42">
        <v>500</v>
      </c>
      <c r="F170" s="42"/>
      <c r="G170" s="42"/>
      <c r="H170" s="12">
        <f t="shared" si="51"/>
        <v>0</v>
      </c>
      <c r="I170" s="12">
        <f t="shared" si="58"/>
        <v>0</v>
      </c>
      <c r="J170" s="12">
        <f t="shared" si="52"/>
        <v>0</v>
      </c>
      <c r="K170" s="12">
        <f t="shared" si="53"/>
        <v>0</v>
      </c>
      <c r="L170" s="34">
        <f t="shared" si="64"/>
        <v>0</v>
      </c>
    </row>
    <row r="171" spans="1:12" ht="27.6" customHeight="1" thickBot="1" x14ac:dyDescent="0.35">
      <c r="A171" s="95">
        <v>76</v>
      </c>
      <c r="B171" s="24" t="s">
        <v>132</v>
      </c>
      <c r="C171" s="42"/>
      <c r="D171" s="38" t="s">
        <v>139</v>
      </c>
      <c r="E171" s="42">
        <v>55</v>
      </c>
      <c r="F171" s="42"/>
      <c r="G171" s="42"/>
      <c r="H171" s="12">
        <f t="shared" si="51"/>
        <v>0</v>
      </c>
      <c r="I171" s="12">
        <f t="shared" si="58"/>
        <v>0</v>
      </c>
      <c r="J171" s="12">
        <f t="shared" si="52"/>
        <v>0</v>
      </c>
      <c r="K171" s="12">
        <f t="shared" si="53"/>
        <v>0</v>
      </c>
      <c r="L171" s="34">
        <f t="shared" si="64"/>
        <v>0</v>
      </c>
    </row>
    <row r="172" spans="1:12" ht="27.6" customHeight="1" thickBot="1" x14ac:dyDescent="0.35">
      <c r="A172" s="30">
        <v>77</v>
      </c>
      <c r="B172" s="24" t="s">
        <v>238</v>
      </c>
      <c r="C172" s="42"/>
      <c r="D172" s="38" t="s">
        <v>284</v>
      </c>
      <c r="E172" s="42">
        <v>500</v>
      </c>
      <c r="F172" s="42"/>
      <c r="G172" s="42"/>
      <c r="H172" s="12">
        <f t="shared" si="51"/>
        <v>0</v>
      </c>
      <c r="I172" s="12">
        <f t="shared" si="58"/>
        <v>0</v>
      </c>
      <c r="J172" s="12">
        <f t="shared" si="52"/>
        <v>0</v>
      </c>
      <c r="K172" s="12">
        <f t="shared" si="53"/>
        <v>0</v>
      </c>
      <c r="L172" s="34">
        <f t="shared" si="64"/>
        <v>0</v>
      </c>
    </row>
    <row r="173" spans="1:12" ht="27.6" customHeight="1" thickBot="1" x14ac:dyDescent="0.35">
      <c r="A173" s="95">
        <v>78</v>
      </c>
      <c r="B173" s="24" t="s">
        <v>238</v>
      </c>
      <c r="C173" s="42"/>
      <c r="D173" s="38" t="s">
        <v>239</v>
      </c>
      <c r="E173" s="42">
        <v>3000</v>
      </c>
      <c r="F173" s="42"/>
      <c r="G173" s="42"/>
      <c r="H173" s="12">
        <f t="shared" si="51"/>
        <v>0</v>
      </c>
      <c r="I173" s="12">
        <f t="shared" si="58"/>
        <v>0</v>
      </c>
      <c r="J173" s="12">
        <f t="shared" si="52"/>
        <v>0</v>
      </c>
      <c r="K173" s="12">
        <f t="shared" si="53"/>
        <v>0</v>
      </c>
      <c r="L173" s="34">
        <f t="shared" si="64"/>
        <v>0</v>
      </c>
    </row>
    <row r="174" spans="1:12" ht="27.6" customHeight="1" thickBot="1" x14ac:dyDescent="0.35">
      <c r="A174" s="30">
        <v>79</v>
      </c>
      <c r="B174" s="24" t="s">
        <v>133</v>
      </c>
      <c r="C174" s="42"/>
      <c r="D174" s="38" t="s">
        <v>145</v>
      </c>
      <c r="E174" s="42">
        <v>550</v>
      </c>
      <c r="F174" s="42"/>
      <c r="G174" s="42"/>
      <c r="H174" s="12">
        <f t="shared" si="51"/>
        <v>0</v>
      </c>
      <c r="I174" s="12">
        <f t="shared" si="58"/>
        <v>0</v>
      </c>
      <c r="J174" s="12">
        <f t="shared" si="52"/>
        <v>0</v>
      </c>
      <c r="K174" s="12">
        <f t="shared" si="53"/>
        <v>0</v>
      </c>
      <c r="L174" s="34">
        <f t="shared" si="64"/>
        <v>0</v>
      </c>
    </row>
    <row r="175" spans="1:12" ht="24.6" customHeight="1" thickBot="1" x14ac:dyDescent="0.35">
      <c r="A175" s="95">
        <v>80</v>
      </c>
      <c r="B175" s="24" t="s">
        <v>134</v>
      </c>
      <c r="C175" s="42"/>
      <c r="D175" s="38" t="s">
        <v>83</v>
      </c>
      <c r="E175" s="42">
        <v>30</v>
      </c>
      <c r="F175" s="42"/>
      <c r="G175" s="42"/>
      <c r="H175" s="12">
        <f t="shared" si="51"/>
        <v>0</v>
      </c>
      <c r="I175" s="12">
        <f t="shared" si="58"/>
        <v>0</v>
      </c>
      <c r="J175" s="12">
        <f t="shared" si="52"/>
        <v>0</v>
      </c>
      <c r="K175" s="12">
        <f t="shared" si="53"/>
        <v>0</v>
      </c>
      <c r="L175" s="34">
        <f t="shared" si="64"/>
        <v>0</v>
      </c>
    </row>
    <row r="176" spans="1:12" ht="27.6" customHeight="1" thickBot="1" x14ac:dyDescent="0.35">
      <c r="A176" s="30">
        <v>81</v>
      </c>
      <c r="B176" s="24" t="s">
        <v>135</v>
      </c>
      <c r="C176" s="42"/>
      <c r="D176" s="38" t="s">
        <v>81</v>
      </c>
      <c r="E176" s="42">
        <v>350</v>
      </c>
      <c r="F176" s="42"/>
      <c r="G176" s="42"/>
      <c r="H176" s="12">
        <f t="shared" ref="H176:H177" si="65">F176*G176%</f>
        <v>0</v>
      </c>
      <c r="I176" s="12">
        <f t="shared" ref="I176:I177" si="66">F176+H176</f>
        <v>0</v>
      </c>
      <c r="J176" s="12">
        <f t="shared" ref="J176:J177" si="67">F176*E176</f>
        <v>0</v>
      </c>
      <c r="K176" s="12">
        <f t="shared" ref="K176:K177" si="68">H176*E176</f>
        <v>0</v>
      </c>
      <c r="L176" s="34">
        <f t="shared" si="64"/>
        <v>0</v>
      </c>
    </row>
    <row r="177" spans="1:12" ht="22.95" customHeight="1" thickBot="1" x14ac:dyDescent="0.35">
      <c r="A177" s="95">
        <v>82</v>
      </c>
      <c r="B177" s="24" t="s">
        <v>247</v>
      </c>
      <c r="C177" s="42"/>
      <c r="D177" s="38" t="s">
        <v>186</v>
      </c>
      <c r="E177" s="42">
        <v>180</v>
      </c>
      <c r="F177" s="42"/>
      <c r="G177" s="42"/>
      <c r="H177" s="12">
        <f t="shared" si="65"/>
        <v>0</v>
      </c>
      <c r="I177" s="12">
        <f t="shared" si="66"/>
        <v>0</v>
      </c>
      <c r="J177" s="12">
        <f t="shared" si="67"/>
        <v>0</v>
      </c>
      <c r="K177" s="12">
        <f t="shared" si="68"/>
        <v>0</v>
      </c>
      <c r="L177" s="34">
        <f t="shared" si="64"/>
        <v>0</v>
      </c>
    </row>
    <row r="178" spans="1:12" ht="16.2" thickBot="1" x14ac:dyDescent="0.35">
      <c r="A178" s="41"/>
      <c r="B178" s="41"/>
      <c r="H178" s="7"/>
      <c r="I178" s="7" t="s">
        <v>33</v>
      </c>
      <c r="J178" s="53">
        <f>SUM(J96:J177)</f>
        <v>0</v>
      </c>
      <c r="K178" s="53">
        <f>SUM(K96:K177)</f>
        <v>0</v>
      </c>
      <c r="L178" s="34">
        <f t="shared" ref="L178" si="69">J178+K178</f>
        <v>0</v>
      </c>
    </row>
    <row r="179" spans="1:12" ht="36" customHeight="1" x14ac:dyDescent="0.3">
      <c r="A179" s="109" t="s">
        <v>55</v>
      </c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</row>
    <row r="180" spans="1:12" ht="15.6" x14ac:dyDescent="0.3">
      <c r="A180" s="41"/>
      <c r="B180" s="41"/>
      <c r="H180" s="7"/>
      <c r="I180" s="7"/>
      <c r="J180" s="7"/>
      <c r="K180" s="7"/>
      <c r="L180" s="7"/>
    </row>
    <row r="181" spans="1:12" ht="15.6" x14ac:dyDescent="0.3">
      <c r="A181" s="41"/>
      <c r="B181" s="41"/>
      <c r="H181" s="7"/>
      <c r="I181" s="7"/>
      <c r="J181" s="7"/>
      <c r="K181" s="7"/>
      <c r="L181" s="7"/>
    </row>
    <row r="182" spans="1:12" x14ac:dyDescent="0.3">
      <c r="A182" s="57"/>
      <c r="B182" s="57" t="s">
        <v>290</v>
      </c>
      <c r="C182" s="57"/>
      <c r="D182" s="57"/>
      <c r="E182" s="57"/>
      <c r="F182" s="57"/>
      <c r="G182" s="57"/>
      <c r="H182" s="58"/>
      <c r="I182" s="57"/>
      <c r="J182" s="57" t="s">
        <v>27</v>
      </c>
      <c r="K182" s="57"/>
      <c r="L182" s="57"/>
    </row>
    <row r="183" spans="1:12" ht="38.4" customHeight="1" x14ac:dyDescent="0.3">
      <c r="A183" s="111" t="s">
        <v>268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</row>
    <row r="184" spans="1:12" x14ac:dyDescent="0.3">
      <c r="B184" s="5" t="s">
        <v>28</v>
      </c>
    </row>
    <row r="186" spans="1:12" ht="15" thickBot="1" x14ac:dyDescent="0.35">
      <c r="B186" t="s">
        <v>29</v>
      </c>
    </row>
    <row r="187" spans="1:12" ht="69.599999999999994" thickBot="1" x14ac:dyDescent="0.35">
      <c r="A187" s="25" t="s">
        <v>0</v>
      </c>
      <c r="B187" s="26" t="s">
        <v>1</v>
      </c>
      <c r="C187" s="27" t="s">
        <v>2</v>
      </c>
      <c r="D187" s="27" t="s">
        <v>10</v>
      </c>
      <c r="E187" s="27" t="s">
        <v>291</v>
      </c>
      <c r="F187" s="27" t="s">
        <v>3</v>
      </c>
      <c r="G187" s="27" t="s">
        <v>4</v>
      </c>
      <c r="H187" s="27" t="s">
        <v>5</v>
      </c>
      <c r="I187" s="27" t="s">
        <v>6</v>
      </c>
      <c r="J187" s="27" t="s">
        <v>7</v>
      </c>
      <c r="K187" s="27" t="s">
        <v>8</v>
      </c>
      <c r="L187" s="29" t="s">
        <v>9</v>
      </c>
    </row>
    <row r="188" spans="1:12" ht="63" thickBot="1" x14ac:dyDescent="0.35">
      <c r="A188" s="36">
        <v>1</v>
      </c>
      <c r="B188" s="107" t="s">
        <v>294</v>
      </c>
      <c r="C188" s="32"/>
      <c r="D188" s="48" t="s">
        <v>36</v>
      </c>
      <c r="E188" s="84">
        <v>85</v>
      </c>
      <c r="F188" s="32"/>
      <c r="G188" s="32"/>
      <c r="H188" s="33">
        <f t="shared" ref="H188:H222" si="70">F188*G188%</f>
        <v>0</v>
      </c>
      <c r="I188" s="33">
        <f t="shared" ref="I188" si="71">F188+H188</f>
        <v>0</v>
      </c>
      <c r="J188" s="33">
        <f t="shared" ref="J188:J222" si="72">F188*E188</f>
        <v>0</v>
      </c>
      <c r="K188" s="33">
        <f t="shared" ref="K188:K222" si="73">H188*E188</f>
        <v>0</v>
      </c>
      <c r="L188" s="34">
        <f t="shared" ref="L188:L222" si="74">J188+K188</f>
        <v>0</v>
      </c>
    </row>
    <row r="189" spans="1:12" ht="78.599999999999994" thickBot="1" x14ac:dyDescent="0.35">
      <c r="A189" s="37">
        <v>2</v>
      </c>
      <c r="B189" s="108" t="s">
        <v>295</v>
      </c>
      <c r="C189" s="1"/>
      <c r="D189" s="44" t="s">
        <v>36</v>
      </c>
      <c r="E189" s="85">
        <v>215</v>
      </c>
      <c r="F189" s="1"/>
      <c r="G189" s="1"/>
      <c r="H189" s="6">
        <f t="shared" si="70"/>
        <v>0</v>
      </c>
      <c r="I189" s="6">
        <f t="shared" ref="I189:I222" si="75">F189+H189</f>
        <v>0</v>
      </c>
      <c r="J189" s="6">
        <f t="shared" si="72"/>
        <v>0</v>
      </c>
      <c r="K189" s="6">
        <f t="shared" si="73"/>
        <v>0</v>
      </c>
      <c r="L189" s="8">
        <f t="shared" si="74"/>
        <v>0</v>
      </c>
    </row>
    <row r="190" spans="1:12" ht="78.599999999999994" thickBot="1" x14ac:dyDescent="0.35">
      <c r="A190" s="36">
        <v>3</v>
      </c>
      <c r="B190" s="108" t="s">
        <v>296</v>
      </c>
      <c r="C190" s="1"/>
      <c r="D190" s="44" t="s">
        <v>36</v>
      </c>
      <c r="E190" s="85">
        <v>50</v>
      </c>
      <c r="F190" s="1"/>
      <c r="G190" s="1"/>
      <c r="H190" s="6">
        <f t="shared" si="70"/>
        <v>0</v>
      </c>
      <c r="I190" s="6">
        <f t="shared" si="75"/>
        <v>0</v>
      </c>
      <c r="J190" s="6">
        <f t="shared" si="72"/>
        <v>0</v>
      </c>
      <c r="K190" s="6">
        <f t="shared" si="73"/>
        <v>0</v>
      </c>
      <c r="L190" s="8">
        <f t="shared" si="74"/>
        <v>0</v>
      </c>
    </row>
    <row r="191" spans="1:12" ht="16.2" thickBot="1" x14ac:dyDescent="0.35">
      <c r="A191" s="37">
        <v>4</v>
      </c>
      <c r="B191" s="108" t="s">
        <v>152</v>
      </c>
      <c r="C191" s="1"/>
      <c r="D191" s="44" t="s">
        <v>36</v>
      </c>
      <c r="E191" s="86">
        <v>2350</v>
      </c>
      <c r="F191" s="1"/>
      <c r="G191" s="1"/>
      <c r="H191" s="6">
        <f t="shared" si="70"/>
        <v>0</v>
      </c>
      <c r="I191" s="6">
        <f t="shared" si="75"/>
        <v>0</v>
      </c>
      <c r="J191" s="6">
        <f t="shared" si="72"/>
        <v>0</v>
      </c>
      <c r="K191" s="6">
        <f t="shared" si="73"/>
        <v>0</v>
      </c>
      <c r="L191" s="8">
        <f t="shared" si="74"/>
        <v>0</v>
      </c>
    </row>
    <row r="192" spans="1:12" ht="31.8" thickBot="1" x14ac:dyDescent="0.35">
      <c r="A192" s="36">
        <v>5</v>
      </c>
      <c r="B192" s="108" t="s">
        <v>153</v>
      </c>
      <c r="C192" s="1"/>
      <c r="D192" s="44" t="s">
        <v>36</v>
      </c>
      <c r="E192" s="85">
        <v>640</v>
      </c>
      <c r="F192" s="1"/>
      <c r="G192" s="1"/>
      <c r="H192" s="6">
        <f t="shared" si="70"/>
        <v>0</v>
      </c>
      <c r="I192" s="6">
        <f t="shared" si="75"/>
        <v>0</v>
      </c>
      <c r="J192" s="6">
        <f t="shared" si="72"/>
        <v>0</v>
      </c>
      <c r="K192" s="6">
        <f t="shared" si="73"/>
        <v>0</v>
      </c>
      <c r="L192" s="8">
        <f t="shared" si="74"/>
        <v>0</v>
      </c>
    </row>
    <row r="193" spans="1:12" ht="78.599999999999994" thickBot="1" x14ac:dyDescent="0.35">
      <c r="A193" s="37">
        <v>6</v>
      </c>
      <c r="B193" s="108" t="s">
        <v>297</v>
      </c>
      <c r="C193" s="1"/>
      <c r="D193" s="44" t="s">
        <v>36</v>
      </c>
      <c r="E193" s="85">
        <v>55</v>
      </c>
      <c r="F193" s="1"/>
      <c r="G193" s="1"/>
      <c r="H193" s="6">
        <f t="shared" si="70"/>
        <v>0</v>
      </c>
      <c r="I193" s="6">
        <f t="shared" si="75"/>
        <v>0</v>
      </c>
      <c r="J193" s="6">
        <f t="shared" si="72"/>
        <v>0</v>
      </c>
      <c r="K193" s="6">
        <f t="shared" si="73"/>
        <v>0</v>
      </c>
      <c r="L193" s="8">
        <f t="shared" si="74"/>
        <v>0</v>
      </c>
    </row>
    <row r="194" spans="1:12" ht="78.599999999999994" thickBot="1" x14ac:dyDescent="0.35">
      <c r="A194" s="36">
        <v>7</v>
      </c>
      <c r="B194" s="108" t="s">
        <v>298</v>
      </c>
      <c r="C194" s="1"/>
      <c r="D194" s="44" t="s">
        <v>36</v>
      </c>
      <c r="E194" s="85">
        <v>160</v>
      </c>
      <c r="F194" s="1"/>
      <c r="G194" s="1"/>
      <c r="H194" s="6">
        <f t="shared" si="70"/>
        <v>0</v>
      </c>
      <c r="I194" s="6">
        <f t="shared" si="75"/>
        <v>0</v>
      </c>
      <c r="J194" s="6">
        <f t="shared" si="72"/>
        <v>0</v>
      </c>
      <c r="K194" s="6">
        <f t="shared" si="73"/>
        <v>0</v>
      </c>
      <c r="L194" s="8">
        <f t="shared" si="74"/>
        <v>0</v>
      </c>
    </row>
    <row r="195" spans="1:12" ht="94.2" thickBot="1" x14ac:dyDescent="0.35">
      <c r="A195" s="37">
        <v>8</v>
      </c>
      <c r="B195" s="108" t="s">
        <v>299</v>
      </c>
      <c r="C195" s="1"/>
      <c r="D195" s="44" t="s">
        <v>36</v>
      </c>
      <c r="E195" s="85">
        <v>120</v>
      </c>
      <c r="F195" s="1"/>
      <c r="G195" s="1"/>
      <c r="H195" s="6">
        <f t="shared" si="70"/>
        <v>0</v>
      </c>
      <c r="I195" s="6">
        <f t="shared" si="75"/>
        <v>0</v>
      </c>
      <c r="J195" s="6">
        <f t="shared" si="72"/>
        <v>0</v>
      </c>
      <c r="K195" s="6">
        <f t="shared" si="73"/>
        <v>0</v>
      </c>
      <c r="L195" s="8">
        <f t="shared" si="74"/>
        <v>0</v>
      </c>
    </row>
    <row r="196" spans="1:12" ht="94.2" thickBot="1" x14ac:dyDescent="0.35">
      <c r="A196" s="36">
        <v>9</v>
      </c>
      <c r="B196" s="108" t="s">
        <v>300</v>
      </c>
      <c r="C196" s="1"/>
      <c r="D196" s="44" t="s">
        <v>36</v>
      </c>
      <c r="E196" s="85">
        <v>410</v>
      </c>
      <c r="F196" s="1"/>
      <c r="G196" s="1"/>
      <c r="H196" s="6">
        <f t="shared" si="70"/>
        <v>0</v>
      </c>
      <c r="I196" s="6">
        <f t="shared" si="75"/>
        <v>0</v>
      </c>
      <c r="J196" s="6">
        <f t="shared" si="72"/>
        <v>0</v>
      </c>
      <c r="K196" s="6">
        <f t="shared" si="73"/>
        <v>0</v>
      </c>
      <c r="L196" s="8">
        <f t="shared" si="74"/>
        <v>0</v>
      </c>
    </row>
    <row r="197" spans="1:12" ht="78.599999999999994" thickBot="1" x14ac:dyDescent="0.35">
      <c r="A197" s="37">
        <v>10</v>
      </c>
      <c r="B197" s="108" t="s">
        <v>301</v>
      </c>
      <c r="C197" s="1"/>
      <c r="D197" s="44" t="s">
        <v>36</v>
      </c>
      <c r="E197" s="85">
        <v>370</v>
      </c>
      <c r="F197" s="1"/>
      <c r="G197" s="1"/>
      <c r="H197" s="6">
        <f t="shared" si="70"/>
        <v>0</v>
      </c>
      <c r="I197" s="6">
        <f t="shared" si="75"/>
        <v>0</v>
      </c>
      <c r="J197" s="6">
        <f t="shared" si="72"/>
        <v>0</v>
      </c>
      <c r="K197" s="6">
        <f t="shared" si="73"/>
        <v>0</v>
      </c>
      <c r="L197" s="8">
        <f t="shared" si="74"/>
        <v>0</v>
      </c>
    </row>
    <row r="198" spans="1:12" ht="78.599999999999994" thickBot="1" x14ac:dyDescent="0.35">
      <c r="A198" s="36">
        <v>11</v>
      </c>
      <c r="B198" s="108" t="s">
        <v>302</v>
      </c>
      <c r="C198" s="1"/>
      <c r="D198" s="44" t="s">
        <v>36</v>
      </c>
      <c r="E198" s="85">
        <v>38</v>
      </c>
      <c r="F198" s="1"/>
      <c r="G198" s="1"/>
      <c r="H198" s="6">
        <f t="shared" si="70"/>
        <v>0</v>
      </c>
      <c r="I198" s="6">
        <f t="shared" si="75"/>
        <v>0</v>
      </c>
      <c r="J198" s="6">
        <f t="shared" si="72"/>
        <v>0</v>
      </c>
      <c r="K198" s="6">
        <f t="shared" si="73"/>
        <v>0</v>
      </c>
      <c r="L198" s="8">
        <f t="shared" si="74"/>
        <v>0</v>
      </c>
    </row>
    <row r="199" spans="1:12" ht="78.599999999999994" thickBot="1" x14ac:dyDescent="0.35">
      <c r="A199" s="37">
        <v>12</v>
      </c>
      <c r="B199" s="108" t="s">
        <v>303</v>
      </c>
      <c r="C199" s="1"/>
      <c r="D199" s="44" t="s">
        <v>36</v>
      </c>
      <c r="E199" s="85">
        <v>30</v>
      </c>
      <c r="F199" s="1"/>
      <c r="G199" s="1"/>
      <c r="H199" s="6">
        <f t="shared" si="70"/>
        <v>0</v>
      </c>
      <c r="I199" s="6">
        <f t="shared" si="75"/>
        <v>0</v>
      </c>
      <c r="J199" s="6">
        <f t="shared" si="72"/>
        <v>0</v>
      </c>
      <c r="K199" s="6">
        <f t="shared" si="73"/>
        <v>0</v>
      </c>
      <c r="L199" s="8">
        <f t="shared" si="74"/>
        <v>0</v>
      </c>
    </row>
    <row r="200" spans="1:12" ht="78.599999999999994" thickBot="1" x14ac:dyDescent="0.35">
      <c r="A200" s="36">
        <v>13</v>
      </c>
      <c r="B200" s="108" t="s">
        <v>304</v>
      </c>
      <c r="C200" s="1"/>
      <c r="D200" s="44" t="s">
        <v>36</v>
      </c>
      <c r="E200" s="85">
        <v>560</v>
      </c>
      <c r="F200" s="1"/>
      <c r="G200" s="1"/>
      <c r="H200" s="6">
        <f t="shared" si="70"/>
        <v>0</v>
      </c>
      <c r="I200" s="6">
        <f t="shared" si="75"/>
        <v>0</v>
      </c>
      <c r="J200" s="6">
        <f t="shared" si="72"/>
        <v>0</v>
      </c>
      <c r="K200" s="6">
        <f t="shared" si="73"/>
        <v>0</v>
      </c>
      <c r="L200" s="8">
        <f t="shared" si="74"/>
        <v>0</v>
      </c>
    </row>
    <row r="201" spans="1:12" ht="94.2" thickBot="1" x14ac:dyDescent="0.35">
      <c r="A201" s="37">
        <v>14</v>
      </c>
      <c r="B201" s="108" t="s">
        <v>305</v>
      </c>
      <c r="C201" s="1"/>
      <c r="D201" s="44" t="s">
        <v>36</v>
      </c>
      <c r="E201" s="85">
        <v>150</v>
      </c>
      <c r="F201" s="1"/>
      <c r="G201" s="1"/>
      <c r="H201" s="6">
        <f t="shared" si="70"/>
        <v>0</v>
      </c>
      <c r="I201" s="6">
        <f t="shared" si="75"/>
        <v>0</v>
      </c>
      <c r="J201" s="6">
        <f t="shared" si="72"/>
        <v>0</v>
      </c>
      <c r="K201" s="6">
        <f t="shared" si="73"/>
        <v>0</v>
      </c>
      <c r="L201" s="8">
        <f t="shared" si="74"/>
        <v>0</v>
      </c>
    </row>
    <row r="202" spans="1:12" ht="16.2" thickBot="1" x14ac:dyDescent="0.35">
      <c r="A202" s="36">
        <v>15</v>
      </c>
      <c r="B202" s="108" t="s">
        <v>154</v>
      </c>
      <c r="C202" s="1"/>
      <c r="D202" s="44" t="s">
        <v>36</v>
      </c>
      <c r="E202" s="86">
        <v>2300</v>
      </c>
      <c r="F202" s="1"/>
      <c r="G202" s="1"/>
      <c r="H202" s="6">
        <f t="shared" si="70"/>
        <v>0</v>
      </c>
      <c r="I202" s="6">
        <f t="shared" si="75"/>
        <v>0</v>
      </c>
      <c r="J202" s="6">
        <f t="shared" si="72"/>
        <v>0</v>
      </c>
      <c r="K202" s="6">
        <f t="shared" si="73"/>
        <v>0</v>
      </c>
      <c r="L202" s="8">
        <f t="shared" si="74"/>
        <v>0</v>
      </c>
    </row>
    <row r="203" spans="1:12" ht="31.8" thickBot="1" x14ac:dyDescent="0.35">
      <c r="A203" s="37">
        <v>16</v>
      </c>
      <c r="B203" s="108" t="s">
        <v>155</v>
      </c>
      <c r="C203" s="1"/>
      <c r="D203" s="44" t="s">
        <v>36</v>
      </c>
      <c r="E203" s="86">
        <v>2800</v>
      </c>
      <c r="F203" s="1"/>
      <c r="G203" s="1"/>
      <c r="H203" s="6">
        <f t="shared" si="70"/>
        <v>0</v>
      </c>
      <c r="I203" s="6">
        <f t="shared" si="75"/>
        <v>0</v>
      </c>
      <c r="J203" s="6">
        <f t="shared" si="72"/>
        <v>0</v>
      </c>
      <c r="K203" s="6">
        <f t="shared" si="73"/>
        <v>0</v>
      </c>
      <c r="L203" s="8">
        <f t="shared" si="74"/>
        <v>0</v>
      </c>
    </row>
    <row r="204" spans="1:12" ht="16.2" thickBot="1" x14ac:dyDescent="0.35">
      <c r="A204" s="36">
        <v>17</v>
      </c>
      <c r="B204" s="108" t="s">
        <v>156</v>
      </c>
      <c r="C204" s="1"/>
      <c r="D204" s="44" t="s">
        <v>36</v>
      </c>
      <c r="E204" s="85">
        <v>105</v>
      </c>
      <c r="F204" s="1"/>
      <c r="G204" s="1"/>
      <c r="H204" s="6">
        <f t="shared" si="70"/>
        <v>0</v>
      </c>
      <c r="I204" s="6">
        <f t="shared" si="75"/>
        <v>0</v>
      </c>
      <c r="J204" s="6">
        <f t="shared" si="72"/>
        <v>0</v>
      </c>
      <c r="K204" s="6">
        <f t="shared" si="73"/>
        <v>0</v>
      </c>
      <c r="L204" s="8">
        <f t="shared" si="74"/>
        <v>0</v>
      </c>
    </row>
    <row r="205" spans="1:12" ht="141" thickBot="1" x14ac:dyDescent="0.35">
      <c r="A205" s="37">
        <v>18</v>
      </c>
      <c r="B205" s="108" t="s">
        <v>306</v>
      </c>
      <c r="C205" s="1"/>
      <c r="D205" s="44" t="s">
        <v>36</v>
      </c>
      <c r="E205" s="86">
        <v>900</v>
      </c>
      <c r="F205" s="1"/>
      <c r="G205" s="1"/>
      <c r="H205" s="6">
        <f t="shared" si="70"/>
        <v>0</v>
      </c>
      <c r="I205" s="6">
        <f t="shared" si="75"/>
        <v>0</v>
      </c>
      <c r="J205" s="6">
        <f t="shared" si="72"/>
        <v>0</v>
      </c>
      <c r="K205" s="6">
        <f t="shared" si="73"/>
        <v>0</v>
      </c>
      <c r="L205" s="8">
        <f t="shared" si="74"/>
        <v>0</v>
      </c>
    </row>
    <row r="206" spans="1:12" ht="78.599999999999994" thickBot="1" x14ac:dyDescent="0.35">
      <c r="A206" s="36">
        <v>19</v>
      </c>
      <c r="B206" s="108" t="s">
        <v>307</v>
      </c>
      <c r="C206" s="1"/>
      <c r="D206" s="44" t="s">
        <v>36</v>
      </c>
      <c r="E206" s="85">
        <v>308</v>
      </c>
      <c r="F206" s="1"/>
      <c r="G206" s="1"/>
      <c r="H206" s="6">
        <f t="shared" si="70"/>
        <v>0</v>
      </c>
      <c r="I206" s="6">
        <f t="shared" si="75"/>
        <v>0</v>
      </c>
      <c r="J206" s="6">
        <f t="shared" si="72"/>
        <v>0</v>
      </c>
      <c r="K206" s="6">
        <f t="shared" si="73"/>
        <v>0</v>
      </c>
      <c r="L206" s="8">
        <f t="shared" si="74"/>
        <v>0</v>
      </c>
    </row>
    <row r="207" spans="1:12" ht="94.2" thickBot="1" x14ac:dyDescent="0.35">
      <c r="A207" s="37">
        <v>20</v>
      </c>
      <c r="B207" s="108" t="s">
        <v>308</v>
      </c>
      <c r="C207" s="1"/>
      <c r="D207" s="44" t="s">
        <v>36</v>
      </c>
      <c r="E207" s="85">
        <v>75</v>
      </c>
      <c r="F207" s="1"/>
      <c r="G207" s="1"/>
      <c r="H207" s="6">
        <f t="shared" si="70"/>
        <v>0</v>
      </c>
      <c r="I207" s="6">
        <f t="shared" si="75"/>
        <v>0</v>
      </c>
      <c r="J207" s="6">
        <f t="shared" si="72"/>
        <v>0</v>
      </c>
      <c r="K207" s="6">
        <f t="shared" si="73"/>
        <v>0</v>
      </c>
      <c r="L207" s="8">
        <f t="shared" si="74"/>
        <v>0</v>
      </c>
    </row>
    <row r="208" spans="1:12" ht="78.599999999999994" thickBot="1" x14ac:dyDescent="0.35">
      <c r="A208" s="36">
        <v>21</v>
      </c>
      <c r="B208" s="108" t="s">
        <v>309</v>
      </c>
      <c r="C208" s="1"/>
      <c r="D208" s="44" t="s">
        <v>36</v>
      </c>
      <c r="E208" s="85">
        <v>450</v>
      </c>
      <c r="F208" s="1"/>
      <c r="G208" s="1"/>
      <c r="H208" s="6">
        <f t="shared" si="70"/>
        <v>0</v>
      </c>
      <c r="I208" s="6">
        <f t="shared" si="75"/>
        <v>0</v>
      </c>
      <c r="J208" s="6">
        <f t="shared" si="72"/>
        <v>0</v>
      </c>
      <c r="K208" s="6">
        <f t="shared" si="73"/>
        <v>0</v>
      </c>
      <c r="L208" s="8">
        <f>J208+K208</f>
        <v>0</v>
      </c>
    </row>
    <row r="209" spans="1:12" ht="78.599999999999994" thickBot="1" x14ac:dyDescent="0.35">
      <c r="A209" s="37">
        <v>22</v>
      </c>
      <c r="B209" s="108" t="s">
        <v>310</v>
      </c>
      <c r="C209" s="1"/>
      <c r="D209" s="44" t="s">
        <v>36</v>
      </c>
      <c r="E209" s="85">
        <v>380</v>
      </c>
      <c r="F209" s="1"/>
      <c r="G209" s="1"/>
      <c r="H209" s="6">
        <f t="shared" si="70"/>
        <v>0</v>
      </c>
      <c r="I209" s="6">
        <f t="shared" si="75"/>
        <v>0</v>
      </c>
      <c r="J209" s="6">
        <f t="shared" si="72"/>
        <v>0</v>
      </c>
      <c r="K209" s="6">
        <f t="shared" si="73"/>
        <v>0</v>
      </c>
      <c r="L209" s="8">
        <f>J209+K209</f>
        <v>0</v>
      </c>
    </row>
    <row r="210" spans="1:12" ht="94.2" thickBot="1" x14ac:dyDescent="0.35">
      <c r="A210" s="36">
        <v>23</v>
      </c>
      <c r="B210" s="108" t="s">
        <v>311</v>
      </c>
      <c r="C210" s="1"/>
      <c r="D210" s="44" t="s">
        <v>36</v>
      </c>
      <c r="E210" s="85">
        <v>290</v>
      </c>
      <c r="F210" s="1"/>
      <c r="G210" s="1"/>
      <c r="H210" s="6">
        <f t="shared" si="70"/>
        <v>0</v>
      </c>
      <c r="I210" s="6">
        <f t="shared" si="75"/>
        <v>0</v>
      </c>
      <c r="J210" s="6">
        <f t="shared" si="72"/>
        <v>0</v>
      </c>
      <c r="K210" s="6">
        <f t="shared" si="73"/>
        <v>0</v>
      </c>
      <c r="L210" s="8">
        <f t="shared" si="74"/>
        <v>0</v>
      </c>
    </row>
    <row r="211" spans="1:12" ht="47.4" thickBot="1" x14ac:dyDescent="0.35">
      <c r="A211" s="37">
        <v>24</v>
      </c>
      <c r="B211" s="108" t="s">
        <v>157</v>
      </c>
      <c r="C211" s="1"/>
      <c r="D211" s="44" t="s">
        <v>36</v>
      </c>
      <c r="E211" s="85">
        <v>550</v>
      </c>
      <c r="F211" s="1"/>
      <c r="G211" s="1"/>
      <c r="H211" s="6">
        <f t="shared" si="70"/>
        <v>0</v>
      </c>
      <c r="I211" s="6">
        <f t="shared" si="75"/>
        <v>0</v>
      </c>
      <c r="J211" s="6">
        <f t="shared" si="72"/>
        <v>0</v>
      </c>
      <c r="K211" s="6">
        <f t="shared" si="73"/>
        <v>0</v>
      </c>
      <c r="L211" s="8">
        <f t="shared" si="74"/>
        <v>0</v>
      </c>
    </row>
    <row r="212" spans="1:12" ht="78.599999999999994" thickBot="1" x14ac:dyDescent="0.35">
      <c r="A212" s="36">
        <v>25</v>
      </c>
      <c r="B212" s="108" t="s">
        <v>312</v>
      </c>
      <c r="C212" s="1"/>
      <c r="D212" s="44" t="s">
        <v>36</v>
      </c>
      <c r="E212" s="85">
        <v>20</v>
      </c>
      <c r="F212" s="1"/>
      <c r="G212" s="1"/>
      <c r="H212" s="6">
        <f t="shared" si="70"/>
        <v>0</v>
      </c>
      <c r="I212" s="6">
        <f t="shared" si="75"/>
        <v>0</v>
      </c>
      <c r="J212" s="6">
        <f t="shared" si="72"/>
        <v>0</v>
      </c>
      <c r="K212" s="6">
        <f t="shared" si="73"/>
        <v>0</v>
      </c>
      <c r="L212" s="8">
        <f t="shared" si="74"/>
        <v>0</v>
      </c>
    </row>
    <row r="213" spans="1:12" ht="16.2" thickBot="1" x14ac:dyDescent="0.35">
      <c r="A213" s="37">
        <v>26</v>
      </c>
      <c r="B213" s="108" t="s">
        <v>158</v>
      </c>
      <c r="C213" s="1"/>
      <c r="D213" s="44" t="s">
        <v>36</v>
      </c>
      <c r="E213" s="85">
        <v>2250</v>
      </c>
      <c r="F213" s="1"/>
      <c r="G213" s="1"/>
      <c r="H213" s="6">
        <f t="shared" si="70"/>
        <v>0</v>
      </c>
      <c r="I213" s="6">
        <f t="shared" si="75"/>
        <v>0</v>
      </c>
      <c r="J213" s="6">
        <f t="shared" si="72"/>
        <v>0</v>
      </c>
      <c r="K213" s="6">
        <f t="shared" si="73"/>
        <v>0</v>
      </c>
      <c r="L213" s="8">
        <f t="shared" si="74"/>
        <v>0</v>
      </c>
    </row>
    <row r="214" spans="1:12" ht="16.2" thickBot="1" x14ac:dyDescent="0.35">
      <c r="A214" s="36">
        <v>27</v>
      </c>
      <c r="B214" s="108" t="s">
        <v>159</v>
      </c>
      <c r="C214" s="1"/>
      <c r="D214" s="44" t="s">
        <v>36</v>
      </c>
      <c r="E214" s="85">
        <v>130</v>
      </c>
      <c r="F214" s="1"/>
      <c r="G214" s="1"/>
      <c r="H214" s="6">
        <f t="shared" si="70"/>
        <v>0</v>
      </c>
      <c r="I214" s="6">
        <f t="shared" si="75"/>
        <v>0</v>
      </c>
      <c r="J214" s="6">
        <f t="shared" si="72"/>
        <v>0</v>
      </c>
      <c r="K214" s="6">
        <f t="shared" si="73"/>
        <v>0</v>
      </c>
      <c r="L214" s="8">
        <f t="shared" si="74"/>
        <v>0</v>
      </c>
    </row>
    <row r="215" spans="1:12" ht="16.2" thickBot="1" x14ac:dyDescent="0.35">
      <c r="A215" s="37">
        <v>28</v>
      </c>
      <c r="B215" s="108" t="s">
        <v>160</v>
      </c>
      <c r="C215" s="1"/>
      <c r="D215" s="44" t="s">
        <v>36</v>
      </c>
      <c r="E215" s="85">
        <v>150</v>
      </c>
      <c r="F215" s="1"/>
      <c r="G215" s="1"/>
      <c r="H215" s="6">
        <f t="shared" si="70"/>
        <v>0</v>
      </c>
      <c r="I215" s="6">
        <f t="shared" si="75"/>
        <v>0</v>
      </c>
      <c r="J215" s="6">
        <f t="shared" si="72"/>
        <v>0</v>
      </c>
      <c r="K215" s="6">
        <f t="shared" si="73"/>
        <v>0</v>
      </c>
      <c r="L215" s="8">
        <f t="shared" si="74"/>
        <v>0</v>
      </c>
    </row>
    <row r="216" spans="1:12" ht="16.2" thickBot="1" x14ac:dyDescent="0.35">
      <c r="A216" s="36">
        <v>29</v>
      </c>
      <c r="B216" s="108" t="s">
        <v>241</v>
      </c>
      <c r="C216" s="1"/>
      <c r="D216" s="44" t="s">
        <v>36</v>
      </c>
      <c r="E216" s="85">
        <v>250</v>
      </c>
      <c r="F216" s="1"/>
      <c r="G216" s="1"/>
      <c r="H216" s="6">
        <f t="shared" si="70"/>
        <v>0</v>
      </c>
      <c r="I216" s="6">
        <f t="shared" si="75"/>
        <v>0</v>
      </c>
      <c r="J216" s="6">
        <f t="shared" si="72"/>
        <v>0</v>
      </c>
      <c r="K216" s="6">
        <f t="shared" si="73"/>
        <v>0</v>
      </c>
      <c r="L216" s="8">
        <f t="shared" si="74"/>
        <v>0</v>
      </c>
    </row>
    <row r="217" spans="1:12" ht="16.2" thickBot="1" x14ac:dyDescent="0.35">
      <c r="A217" s="37">
        <v>30</v>
      </c>
      <c r="B217" s="108" t="s">
        <v>161</v>
      </c>
      <c r="C217" s="1"/>
      <c r="D217" s="44" t="s">
        <v>36</v>
      </c>
      <c r="E217" s="86">
        <v>1350</v>
      </c>
      <c r="F217" s="1"/>
      <c r="G217" s="1"/>
      <c r="H217" s="6">
        <f t="shared" si="70"/>
        <v>0</v>
      </c>
      <c r="I217" s="6">
        <f t="shared" si="75"/>
        <v>0</v>
      </c>
      <c r="J217" s="6">
        <f t="shared" si="72"/>
        <v>0</v>
      </c>
      <c r="K217" s="6">
        <f t="shared" si="73"/>
        <v>0</v>
      </c>
      <c r="L217" s="8">
        <f t="shared" si="74"/>
        <v>0</v>
      </c>
    </row>
    <row r="218" spans="1:12" ht="78.599999999999994" thickBot="1" x14ac:dyDescent="0.35">
      <c r="A218" s="36">
        <v>31</v>
      </c>
      <c r="B218" s="108" t="s">
        <v>313</v>
      </c>
      <c r="C218" s="1"/>
      <c r="D218" s="44" t="s">
        <v>36</v>
      </c>
      <c r="E218" s="85">
        <v>580</v>
      </c>
      <c r="F218" s="1"/>
      <c r="G218" s="1"/>
      <c r="H218" s="6">
        <f t="shared" si="70"/>
        <v>0</v>
      </c>
      <c r="I218" s="6">
        <f t="shared" si="75"/>
        <v>0</v>
      </c>
      <c r="J218" s="6">
        <f t="shared" si="72"/>
        <v>0</v>
      </c>
      <c r="K218" s="6">
        <f t="shared" si="73"/>
        <v>0</v>
      </c>
      <c r="L218" s="8">
        <f t="shared" si="74"/>
        <v>0</v>
      </c>
    </row>
    <row r="219" spans="1:12" ht="78.599999999999994" thickBot="1" x14ac:dyDescent="0.35">
      <c r="A219" s="37">
        <v>32</v>
      </c>
      <c r="B219" s="108" t="s">
        <v>314</v>
      </c>
      <c r="C219" s="1"/>
      <c r="D219" s="44" t="s">
        <v>36</v>
      </c>
      <c r="E219" s="85">
        <v>535</v>
      </c>
      <c r="F219" s="1"/>
      <c r="G219" s="1"/>
      <c r="H219" s="6">
        <f t="shared" si="70"/>
        <v>0</v>
      </c>
      <c r="I219" s="6">
        <f t="shared" si="75"/>
        <v>0</v>
      </c>
      <c r="J219" s="6">
        <f t="shared" si="72"/>
        <v>0</v>
      </c>
      <c r="K219" s="6">
        <f t="shared" si="73"/>
        <v>0</v>
      </c>
      <c r="L219" s="8">
        <f t="shared" si="74"/>
        <v>0</v>
      </c>
    </row>
    <row r="220" spans="1:12" ht="78.599999999999994" thickBot="1" x14ac:dyDescent="0.35">
      <c r="A220" s="36">
        <v>33</v>
      </c>
      <c r="B220" s="108" t="s">
        <v>315</v>
      </c>
      <c r="C220" s="1"/>
      <c r="D220" s="44" t="s">
        <v>36</v>
      </c>
      <c r="E220" s="85">
        <v>600</v>
      </c>
      <c r="F220" s="1"/>
      <c r="G220" s="1"/>
      <c r="H220" s="6">
        <f t="shared" si="70"/>
        <v>0</v>
      </c>
      <c r="I220" s="6">
        <f t="shared" si="75"/>
        <v>0</v>
      </c>
      <c r="J220" s="6">
        <f t="shared" si="72"/>
        <v>0</v>
      </c>
      <c r="K220" s="6">
        <f t="shared" si="73"/>
        <v>0</v>
      </c>
      <c r="L220" s="8">
        <f t="shared" si="74"/>
        <v>0</v>
      </c>
    </row>
    <row r="221" spans="1:12" ht="16.2" thickBot="1" x14ac:dyDescent="0.35">
      <c r="A221" s="37">
        <v>34</v>
      </c>
      <c r="B221" s="108" t="s">
        <v>242</v>
      </c>
      <c r="C221" s="19"/>
      <c r="D221" s="77" t="s">
        <v>36</v>
      </c>
      <c r="E221" s="87">
        <v>20</v>
      </c>
      <c r="F221" s="19"/>
      <c r="G221" s="19"/>
      <c r="H221" s="78">
        <f t="shared" si="70"/>
        <v>0</v>
      </c>
      <c r="I221" s="78">
        <f t="shared" si="75"/>
        <v>0</v>
      </c>
      <c r="J221" s="78">
        <f t="shared" si="72"/>
        <v>0</v>
      </c>
      <c r="K221" s="78">
        <f t="shared" si="73"/>
        <v>0</v>
      </c>
      <c r="L221" s="79">
        <f t="shared" si="74"/>
        <v>0</v>
      </c>
    </row>
    <row r="222" spans="1:12" ht="31.8" thickBot="1" x14ac:dyDescent="0.35">
      <c r="A222" s="36">
        <v>35</v>
      </c>
      <c r="B222" s="108" t="s">
        <v>162</v>
      </c>
      <c r="C222" s="9"/>
      <c r="D222" s="49" t="s">
        <v>36</v>
      </c>
      <c r="E222" s="88">
        <v>550</v>
      </c>
      <c r="F222" s="9"/>
      <c r="G222" s="9"/>
      <c r="H222" s="10">
        <f t="shared" si="70"/>
        <v>0</v>
      </c>
      <c r="I222" s="10">
        <f t="shared" si="75"/>
        <v>0</v>
      </c>
      <c r="J222" s="10">
        <f t="shared" si="72"/>
        <v>0</v>
      </c>
      <c r="K222" s="10">
        <f t="shared" si="73"/>
        <v>0</v>
      </c>
      <c r="L222" s="11">
        <f t="shared" si="74"/>
        <v>0</v>
      </c>
    </row>
    <row r="223" spans="1:12" ht="15" thickBot="1" x14ac:dyDescent="0.35">
      <c r="A223" s="45"/>
      <c r="B223" s="46"/>
      <c r="D223" s="47"/>
      <c r="H223" s="7"/>
      <c r="I223" s="7" t="s">
        <v>33</v>
      </c>
      <c r="J223" s="53">
        <f>SUM(J188:J222)</f>
        <v>0</v>
      </c>
      <c r="K223" s="53">
        <f>SUM(K188:K222)</f>
        <v>0</v>
      </c>
      <c r="L223" s="53">
        <f>SUM(L188:L222)</f>
        <v>0</v>
      </c>
    </row>
    <row r="224" spans="1:12" x14ac:dyDescent="0.3">
      <c r="A224" s="45"/>
      <c r="B224" s="46"/>
      <c r="D224" s="47"/>
      <c r="H224" s="7"/>
      <c r="I224" s="7"/>
      <c r="J224" s="7"/>
      <c r="K224" s="7"/>
      <c r="L224" s="7"/>
    </row>
    <row r="225" spans="1:12" x14ac:dyDescent="0.3">
      <c r="A225" s="45"/>
      <c r="B225" s="46"/>
      <c r="D225" s="47"/>
      <c r="H225" s="7"/>
      <c r="I225" s="7"/>
      <c r="J225" s="7"/>
      <c r="K225" s="7"/>
      <c r="L225" s="7"/>
    </row>
    <row r="226" spans="1:12" ht="36" customHeight="1" x14ac:dyDescent="0.3">
      <c r="A226" s="109" t="s">
        <v>55</v>
      </c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</row>
    <row r="227" spans="1:12" x14ac:dyDescent="0.3">
      <c r="A227" s="45"/>
      <c r="B227" s="46"/>
      <c r="D227" s="47"/>
      <c r="H227" s="7"/>
      <c r="I227" s="7"/>
      <c r="J227" s="7"/>
      <c r="K227" s="7"/>
      <c r="L227" s="7"/>
    </row>
    <row r="228" spans="1:12" x14ac:dyDescent="0.3">
      <c r="A228" s="45"/>
      <c r="B228" s="46"/>
      <c r="D228" s="47"/>
      <c r="H228" s="7"/>
      <c r="I228" s="7"/>
      <c r="J228" s="7"/>
      <c r="K228" s="7"/>
      <c r="L228" s="7"/>
    </row>
    <row r="229" spans="1:12" x14ac:dyDescent="0.3">
      <c r="A229" s="57"/>
      <c r="B229" s="57" t="s">
        <v>290</v>
      </c>
      <c r="C229" s="57"/>
      <c r="D229" s="57"/>
      <c r="E229" s="57"/>
      <c r="F229" s="57"/>
      <c r="G229" s="57"/>
      <c r="H229" s="58"/>
      <c r="I229" s="57"/>
      <c r="J229" s="57" t="s">
        <v>30</v>
      </c>
      <c r="K229" s="57"/>
      <c r="L229" s="57"/>
    </row>
    <row r="230" spans="1:12" ht="48" customHeight="1" x14ac:dyDescent="0.3">
      <c r="A230" s="111" t="s">
        <v>253</v>
      </c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</row>
    <row r="231" spans="1:12" x14ac:dyDescent="0.3">
      <c r="B231" s="5" t="s">
        <v>31</v>
      </c>
    </row>
    <row r="233" spans="1:12" ht="15" thickBot="1" x14ac:dyDescent="0.35">
      <c r="B233" s="4" t="s">
        <v>32</v>
      </c>
    </row>
    <row r="234" spans="1:12" ht="69.599999999999994" thickBot="1" x14ac:dyDescent="0.35">
      <c r="A234" s="25" t="s">
        <v>0</v>
      </c>
      <c r="B234" s="26" t="s">
        <v>1</v>
      </c>
      <c r="C234" s="27" t="s">
        <v>2</v>
      </c>
      <c r="D234" s="27" t="s">
        <v>10</v>
      </c>
      <c r="E234" s="27" t="s">
        <v>291</v>
      </c>
      <c r="F234" s="27" t="s">
        <v>3</v>
      </c>
      <c r="G234" s="27" t="s">
        <v>4</v>
      </c>
      <c r="H234" s="27" t="s">
        <v>5</v>
      </c>
      <c r="I234" s="27" t="s">
        <v>6</v>
      </c>
      <c r="J234" s="27" t="s">
        <v>7</v>
      </c>
      <c r="K234" s="27" t="s">
        <v>8</v>
      </c>
      <c r="L234" s="29" t="s">
        <v>9</v>
      </c>
    </row>
    <row r="235" spans="1:12" ht="15" thickBot="1" x14ac:dyDescent="0.35">
      <c r="A235" s="30">
        <v>1</v>
      </c>
      <c r="B235" s="31" t="s">
        <v>163</v>
      </c>
      <c r="C235" s="50"/>
      <c r="D235" s="39" t="s">
        <v>36</v>
      </c>
      <c r="E235" s="32">
        <v>2800</v>
      </c>
      <c r="F235" s="32"/>
      <c r="G235" s="32"/>
      <c r="H235" s="33">
        <f t="shared" ref="H235:H280" si="76">F235*G235%</f>
        <v>0</v>
      </c>
      <c r="I235" s="33">
        <f t="shared" ref="I235:I280" si="77">F235+H235</f>
        <v>0</v>
      </c>
      <c r="J235" s="33">
        <f t="shared" ref="J235:J280" si="78">F235*E235</f>
        <v>0</v>
      </c>
      <c r="K235" s="33">
        <f t="shared" ref="K235:K280" si="79">H235*E235</f>
        <v>0</v>
      </c>
      <c r="L235" s="34">
        <f t="shared" ref="L235:L280" si="80">J235+K235</f>
        <v>0</v>
      </c>
    </row>
    <row r="236" spans="1:12" ht="15" thickBot="1" x14ac:dyDescent="0.35">
      <c r="A236" s="95">
        <v>2</v>
      </c>
      <c r="B236" s="99" t="s">
        <v>209</v>
      </c>
      <c r="C236" s="22"/>
      <c r="D236" s="100" t="s">
        <v>36</v>
      </c>
      <c r="E236" s="18">
        <v>570</v>
      </c>
      <c r="F236" s="18"/>
      <c r="G236" s="18"/>
      <c r="H236" s="33">
        <f t="shared" si="76"/>
        <v>0</v>
      </c>
      <c r="I236" s="33">
        <f t="shared" si="77"/>
        <v>0</v>
      </c>
      <c r="J236" s="33">
        <f t="shared" si="78"/>
        <v>0</v>
      </c>
      <c r="K236" s="33">
        <f t="shared" si="79"/>
        <v>0</v>
      </c>
      <c r="L236" s="34">
        <f t="shared" si="80"/>
        <v>0</v>
      </c>
    </row>
    <row r="237" spans="1:12" x14ac:dyDescent="0.3">
      <c r="A237" s="30">
        <v>3</v>
      </c>
      <c r="B237" s="99" t="s">
        <v>285</v>
      </c>
      <c r="C237" s="22"/>
      <c r="D237" s="100" t="s">
        <v>286</v>
      </c>
      <c r="E237" s="18">
        <v>50</v>
      </c>
      <c r="F237" s="18"/>
      <c r="G237" s="18"/>
      <c r="H237" s="33">
        <f t="shared" ref="H237" si="81">F237*G237%</f>
        <v>0</v>
      </c>
      <c r="I237" s="33">
        <f t="shared" ref="I237" si="82">F237+H237</f>
        <v>0</v>
      </c>
      <c r="J237" s="33">
        <f t="shared" ref="J237" si="83">F237*E237</f>
        <v>0</v>
      </c>
      <c r="K237" s="33">
        <f t="shared" ref="K237" si="84">H237*E237</f>
        <v>0</v>
      </c>
      <c r="L237" s="34">
        <f t="shared" ref="L237" si="85">J237+K237</f>
        <v>0</v>
      </c>
    </row>
    <row r="238" spans="1:12" ht="15" thickBot="1" x14ac:dyDescent="0.35">
      <c r="A238" s="95">
        <v>4</v>
      </c>
      <c r="B238" s="24" t="s">
        <v>44</v>
      </c>
      <c r="C238" s="42"/>
      <c r="D238" s="38" t="s">
        <v>186</v>
      </c>
      <c r="E238" s="1">
        <v>70</v>
      </c>
      <c r="F238" s="1"/>
      <c r="G238" s="1"/>
      <c r="H238" s="6">
        <f t="shared" si="76"/>
        <v>0</v>
      </c>
      <c r="I238" s="6">
        <f t="shared" si="77"/>
        <v>0</v>
      </c>
      <c r="J238" s="6">
        <f t="shared" si="78"/>
        <v>0</v>
      </c>
      <c r="K238" s="6">
        <f t="shared" si="79"/>
        <v>0</v>
      </c>
      <c r="L238" s="8">
        <f t="shared" si="80"/>
        <v>0</v>
      </c>
    </row>
    <row r="239" spans="1:12" x14ac:dyDescent="0.3">
      <c r="A239" s="30">
        <v>5</v>
      </c>
      <c r="B239" s="24" t="s">
        <v>164</v>
      </c>
      <c r="C239" s="42"/>
      <c r="D239" s="38" t="s">
        <v>36</v>
      </c>
      <c r="E239" s="1">
        <v>310</v>
      </c>
      <c r="F239" s="1"/>
      <c r="G239" s="1"/>
      <c r="H239" s="6">
        <f t="shared" si="76"/>
        <v>0</v>
      </c>
      <c r="I239" s="6">
        <f t="shared" si="77"/>
        <v>0</v>
      </c>
      <c r="J239" s="6">
        <f t="shared" si="78"/>
        <v>0</v>
      </c>
      <c r="K239" s="6">
        <f t="shared" si="79"/>
        <v>0</v>
      </c>
      <c r="L239" s="8">
        <f t="shared" si="80"/>
        <v>0</v>
      </c>
    </row>
    <row r="240" spans="1:12" ht="15" thickBot="1" x14ac:dyDescent="0.35">
      <c r="A240" s="95">
        <v>6</v>
      </c>
      <c r="B240" s="24" t="s">
        <v>211</v>
      </c>
      <c r="C240" s="42"/>
      <c r="D240" s="38" t="s">
        <v>36</v>
      </c>
      <c r="E240" s="1">
        <v>300</v>
      </c>
      <c r="F240" s="1"/>
      <c r="G240" s="1"/>
      <c r="H240" s="6">
        <f t="shared" si="76"/>
        <v>0</v>
      </c>
      <c r="I240" s="6">
        <f t="shared" si="77"/>
        <v>0</v>
      </c>
      <c r="J240" s="6">
        <f t="shared" si="78"/>
        <v>0</v>
      </c>
      <c r="K240" s="6">
        <f t="shared" si="79"/>
        <v>0</v>
      </c>
      <c r="L240" s="8">
        <f t="shared" si="80"/>
        <v>0</v>
      </c>
    </row>
    <row r="241" spans="1:12" x14ac:dyDescent="0.3">
      <c r="A241" s="30">
        <v>7</v>
      </c>
      <c r="B241" s="24" t="s">
        <v>45</v>
      </c>
      <c r="C241" s="42"/>
      <c r="D241" s="38" t="s">
        <v>36</v>
      </c>
      <c r="E241" s="60">
        <v>2100</v>
      </c>
      <c r="F241" s="1"/>
      <c r="G241" s="1"/>
      <c r="H241" s="6">
        <f t="shared" si="76"/>
        <v>0</v>
      </c>
      <c r="I241" s="6">
        <f t="shared" si="77"/>
        <v>0</v>
      </c>
      <c r="J241" s="6">
        <f t="shared" si="78"/>
        <v>0</v>
      </c>
      <c r="K241" s="6">
        <f t="shared" si="79"/>
        <v>0</v>
      </c>
      <c r="L241" s="8">
        <f t="shared" si="80"/>
        <v>0</v>
      </c>
    </row>
    <row r="242" spans="1:12" ht="15" thickBot="1" x14ac:dyDescent="0.35">
      <c r="A242" s="95">
        <v>8</v>
      </c>
      <c r="B242" s="24" t="s">
        <v>46</v>
      </c>
      <c r="C242" s="42"/>
      <c r="D242" s="38" t="s">
        <v>36</v>
      </c>
      <c r="E242" s="60">
        <v>750</v>
      </c>
      <c r="F242" s="1"/>
      <c r="G242" s="1"/>
      <c r="H242" s="6">
        <f t="shared" si="76"/>
        <v>0</v>
      </c>
      <c r="I242" s="6">
        <f t="shared" si="77"/>
        <v>0</v>
      </c>
      <c r="J242" s="6">
        <f t="shared" si="78"/>
        <v>0</v>
      </c>
      <c r="K242" s="6">
        <f t="shared" si="79"/>
        <v>0</v>
      </c>
      <c r="L242" s="8">
        <f t="shared" si="80"/>
        <v>0</v>
      </c>
    </row>
    <row r="243" spans="1:12" x14ac:dyDescent="0.3">
      <c r="A243" s="30">
        <v>9</v>
      </c>
      <c r="B243" s="24" t="s">
        <v>47</v>
      </c>
      <c r="C243" s="42"/>
      <c r="D243" s="38" t="s">
        <v>36</v>
      </c>
      <c r="E243" s="1">
        <v>65</v>
      </c>
      <c r="F243" s="1"/>
      <c r="G243" s="1"/>
      <c r="H243" s="6">
        <f t="shared" si="76"/>
        <v>0</v>
      </c>
      <c r="I243" s="6">
        <f t="shared" si="77"/>
        <v>0</v>
      </c>
      <c r="J243" s="6">
        <f t="shared" si="78"/>
        <v>0</v>
      </c>
      <c r="K243" s="6">
        <f t="shared" si="79"/>
        <v>0</v>
      </c>
      <c r="L243" s="8">
        <f t="shared" si="80"/>
        <v>0</v>
      </c>
    </row>
    <row r="244" spans="1:12" ht="15" thickBot="1" x14ac:dyDescent="0.35">
      <c r="A244" s="95">
        <v>10</v>
      </c>
      <c r="B244" s="24" t="s">
        <v>165</v>
      </c>
      <c r="C244" s="42"/>
      <c r="D244" s="38" t="s">
        <v>186</v>
      </c>
      <c r="E244" s="1">
        <v>120</v>
      </c>
      <c r="F244" s="1"/>
      <c r="G244" s="1"/>
      <c r="H244" s="6">
        <f t="shared" si="76"/>
        <v>0</v>
      </c>
      <c r="I244" s="6">
        <f t="shared" si="77"/>
        <v>0</v>
      </c>
      <c r="J244" s="6">
        <f t="shared" si="78"/>
        <v>0</v>
      </c>
      <c r="K244" s="6">
        <f t="shared" si="79"/>
        <v>0</v>
      </c>
      <c r="L244" s="8">
        <f t="shared" si="80"/>
        <v>0</v>
      </c>
    </row>
    <row r="245" spans="1:12" x14ac:dyDescent="0.3">
      <c r="A245" s="30">
        <v>11</v>
      </c>
      <c r="B245" s="24" t="s">
        <v>212</v>
      </c>
      <c r="C245" s="42"/>
      <c r="D245" s="38" t="s">
        <v>36</v>
      </c>
      <c r="E245" s="1">
        <v>450</v>
      </c>
      <c r="F245" s="1"/>
      <c r="G245" s="1"/>
      <c r="H245" s="6">
        <f t="shared" si="76"/>
        <v>0</v>
      </c>
      <c r="I245" s="6">
        <f t="shared" si="77"/>
        <v>0</v>
      </c>
      <c r="J245" s="6">
        <f t="shared" si="78"/>
        <v>0</v>
      </c>
      <c r="K245" s="6">
        <f t="shared" si="79"/>
        <v>0</v>
      </c>
      <c r="L245" s="8">
        <f t="shared" si="80"/>
        <v>0</v>
      </c>
    </row>
    <row r="246" spans="1:12" ht="15" thickBot="1" x14ac:dyDescent="0.35">
      <c r="A246" s="95">
        <v>12</v>
      </c>
      <c r="B246" s="24" t="s">
        <v>166</v>
      </c>
      <c r="C246" s="42"/>
      <c r="D246" s="38" t="s">
        <v>36</v>
      </c>
      <c r="E246" s="60">
        <v>6000</v>
      </c>
      <c r="F246" s="1"/>
      <c r="G246" s="1"/>
      <c r="H246" s="6">
        <f t="shared" si="76"/>
        <v>0</v>
      </c>
      <c r="I246" s="6">
        <f t="shared" si="77"/>
        <v>0</v>
      </c>
      <c r="J246" s="6">
        <f t="shared" si="78"/>
        <v>0</v>
      </c>
      <c r="K246" s="6">
        <f t="shared" si="79"/>
        <v>0</v>
      </c>
      <c r="L246" s="8">
        <f t="shared" si="80"/>
        <v>0</v>
      </c>
    </row>
    <row r="247" spans="1:12" x14ac:dyDescent="0.3">
      <c r="A247" s="30">
        <v>13</v>
      </c>
      <c r="B247" s="24" t="s">
        <v>167</v>
      </c>
      <c r="C247" s="42"/>
      <c r="D247" s="38" t="s">
        <v>36</v>
      </c>
      <c r="E247" s="1">
        <v>250</v>
      </c>
      <c r="F247" s="1"/>
      <c r="G247" s="1"/>
      <c r="H247" s="6">
        <f t="shared" si="76"/>
        <v>0</v>
      </c>
      <c r="I247" s="6">
        <f t="shared" si="77"/>
        <v>0</v>
      </c>
      <c r="J247" s="6">
        <f t="shared" si="78"/>
        <v>0</v>
      </c>
      <c r="K247" s="6">
        <f t="shared" si="79"/>
        <v>0</v>
      </c>
      <c r="L247" s="8">
        <f t="shared" si="80"/>
        <v>0</v>
      </c>
    </row>
    <row r="248" spans="1:12" ht="15" thickBot="1" x14ac:dyDescent="0.35">
      <c r="A248" s="95">
        <v>14</v>
      </c>
      <c r="B248" s="24" t="s">
        <v>168</v>
      </c>
      <c r="C248" s="42"/>
      <c r="D248" s="38" t="s">
        <v>36</v>
      </c>
      <c r="E248" s="60">
        <v>1300</v>
      </c>
      <c r="F248" s="1"/>
      <c r="G248" s="1"/>
      <c r="H248" s="6">
        <f t="shared" si="76"/>
        <v>0</v>
      </c>
      <c r="I248" s="6">
        <f t="shared" si="77"/>
        <v>0</v>
      </c>
      <c r="J248" s="6">
        <f t="shared" si="78"/>
        <v>0</v>
      </c>
      <c r="K248" s="6">
        <f t="shared" si="79"/>
        <v>0</v>
      </c>
      <c r="L248" s="8">
        <f t="shared" si="80"/>
        <v>0</v>
      </c>
    </row>
    <row r="249" spans="1:12" x14ac:dyDescent="0.3">
      <c r="A249" s="30">
        <v>15</v>
      </c>
      <c r="B249" s="24" t="s">
        <v>169</v>
      </c>
      <c r="C249" s="42"/>
      <c r="D249" s="38" t="s">
        <v>36</v>
      </c>
      <c r="E249" s="1">
        <v>400</v>
      </c>
      <c r="F249" s="1"/>
      <c r="G249" s="1"/>
      <c r="H249" s="6">
        <f t="shared" si="76"/>
        <v>0</v>
      </c>
      <c r="I249" s="6">
        <f t="shared" si="77"/>
        <v>0</v>
      </c>
      <c r="J249" s="6">
        <f t="shared" si="78"/>
        <v>0</v>
      </c>
      <c r="K249" s="6">
        <f t="shared" si="79"/>
        <v>0</v>
      </c>
      <c r="L249" s="8">
        <f t="shared" si="80"/>
        <v>0</v>
      </c>
    </row>
    <row r="250" spans="1:12" ht="15" thickBot="1" x14ac:dyDescent="0.35">
      <c r="A250" s="95">
        <v>16</v>
      </c>
      <c r="B250" s="24" t="s">
        <v>170</v>
      </c>
      <c r="C250" s="42"/>
      <c r="D250" s="38" t="s">
        <v>36</v>
      </c>
      <c r="E250" s="1">
        <v>650</v>
      </c>
      <c r="F250" s="1"/>
      <c r="G250" s="1"/>
      <c r="H250" s="6">
        <f t="shared" si="76"/>
        <v>0</v>
      </c>
      <c r="I250" s="6">
        <f t="shared" si="77"/>
        <v>0</v>
      </c>
      <c r="J250" s="6">
        <f t="shared" si="78"/>
        <v>0</v>
      </c>
      <c r="K250" s="6">
        <f t="shared" si="79"/>
        <v>0</v>
      </c>
      <c r="L250" s="8">
        <f t="shared" si="80"/>
        <v>0</v>
      </c>
    </row>
    <row r="251" spans="1:12" ht="27.6" x14ac:dyDescent="0.3">
      <c r="A251" s="30">
        <v>17</v>
      </c>
      <c r="B251" s="24" t="s">
        <v>171</v>
      </c>
      <c r="C251" s="42"/>
      <c r="D251" s="38" t="s">
        <v>187</v>
      </c>
      <c r="E251" s="1">
        <v>50</v>
      </c>
      <c r="F251" s="1"/>
      <c r="G251" s="1"/>
      <c r="H251" s="6">
        <f t="shared" si="76"/>
        <v>0</v>
      </c>
      <c r="I251" s="6">
        <f t="shared" si="77"/>
        <v>0</v>
      </c>
      <c r="J251" s="6">
        <f t="shared" si="78"/>
        <v>0</v>
      </c>
      <c r="K251" s="6">
        <f t="shared" si="79"/>
        <v>0</v>
      </c>
      <c r="L251" s="8">
        <f t="shared" si="80"/>
        <v>0</v>
      </c>
    </row>
    <row r="252" spans="1:12" ht="15" thickBot="1" x14ac:dyDescent="0.35">
      <c r="A252" s="95">
        <v>18</v>
      </c>
      <c r="B252" s="24" t="s">
        <v>172</v>
      </c>
      <c r="C252" s="42"/>
      <c r="D252" s="38" t="s">
        <v>36</v>
      </c>
      <c r="E252" s="1">
        <v>1150</v>
      </c>
      <c r="F252" s="1"/>
      <c r="G252" s="1"/>
      <c r="H252" s="6">
        <f t="shared" si="76"/>
        <v>0</v>
      </c>
      <c r="I252" s="6">
        <f t="shared" si="77"/>
        <v>0</v>
      </c>
      <c r="J252" s="6">
        <f t="shared" si="78"/>
        <v>0</v>
      </c>
      <c r="K252" s="6">
        <f t="shared" si="79"/>
        <v>0</v>
      </c>
      <c r="L252" s="8">
        <f t="shared" si="80"/>
        <v>0</v>
      </c>
    </row>
    <row r="253" spans="1:12" x14ac:dyDescent="0.3">
      <c r="A253" s="30">
        <v>19</v>
      </c>
      <c r="B253" s="24" t="s">
        <v>213</v>
      </c>
      <c r="C253" s="42"/>
      <c r="D253" s="38" t="s">
        <v>36</v>
      </c>
      <c r="E253" s="1">
        <v>245</v>
      </c>
      <c r="F253" s="1"/>
      <c r="G253" s="1"/>
      <c r="H253" s="6">
        <f t="shared" si="76"/>
        <v>0</v>
      </c>
      <c r="I253" s="6">
        <f t="shared" si="77"/>
        <v>0</v>
      </c>
      <c r="J253" s="6">
        <f t="shared" si="78"/>
        <v>0</v>
      </c>
      <c r="K253" s="6">
        <f t="shared" si="79"/>
        <v>0</v>
      </c>
      <c r="L253" s="8">
        <f t="shared" si="80"/>
        <v>0</v>
      </c>
    </row>
    <row r="254" spans="1:12" ht="15" thickBot="1" x14ac:dyDescent="0.35">
      <c r="A254" s="95">
        <v>20</v>
      </c>
      <c r="B254" s="24" t="s">
        <v>48</v>
      </c>
      <c r="C254" s="42"/>
      <c r="D254" s="38" t="s">
        <v>186</v>
      </c>
      <c r="E254" s="1">
        <v>590</v>
      </c>
      <c r="F254" s="1"/>
      <c r="G254" s="1"/>
      <c r="H254" s="6">
        <f t="shared" si="76"/>
        <v>0</v>
      </c>
      <c r="I254" s="6">
        <f t="shared" si="77"/>
        <v>0</v>
      </c>
      <c r="J254" s="6">
        <f t="shared" si="78"/>
        <v>0</v>
      </c>
      <c r="K254" s="6">
        <f t="shared" si="79"/>
        <v>0</v>
      </c>
      <c r="L254" s="8">
        <f t="shared" si="80"/>
        <v>0</v>
      </c>
    </row>
    <row r="255" spans="1:12" x14ac:dyDescent="0.3">
      <c r="A255" s="30">
        <v>21</v>
      </c>
      <c r="B255" s="24" t="s">
        <v>287</v>
      </c>
      <c r="C255" s="42"/>
      <c r="D255" s="38" t="s">
        <v>288</v>
      </c>
      <c r="E255" s="1">
        <v>50</v>
      </c>
      <c r="F255" s="1"/>
      <c r="G255" s="1"/>
      <c r="H255" s="6">
        <f t="shared" si="76"/>
        <v>0</v>
      </c>
      <c r="I255" s="6">
        <f t="shared" si="77"/>
        <v>0</v>
      </c>
      <c r="J255" s="6">
        <f t="shared" si="78"/>
        <v>0</v>
      </c>
      <c r="K255" s="6">
        <f t="shared" si="79"/>
        <v>0</v>
      </c>
      <c r="L255" s="8">
        <f t="shared" si="80"/>
        <v>0</v>
      </c>
    </row>
    <row r="256" spans="1:12" ht="15" thickBot="1" x14ac:dyDescent="0.35">
      <c r="A256" s="95">
        <v>22</v>
      </c>
      <c r="B256" s="24" t="s">
        <v>49</v>
      </c>
      <c r="C256" s="42"/>
      <c r="D256" s="38" t="s">
        <v>36</v>
      </c>
      <c r="E256" s="1">
        <v>1300</v>
      </c>
      <c r="F256" s="1"/>
      <c r="G256" s="1"/>
      <c r="H256" s="6">
        <f t="shared" si="76"/>
        <v>0</v>
      </c>
      <c r="I256" s="6">
        <f t="shared" si="77"/>
        <v>0</v>
      </c>
      <c r="J256" s="6">
        <f t="shared" si="78"/>
        <v>0</v>
      </c>
      <c r="K256" s="6">
        <f t="shared" si="79"/>
        <v>0</v>
      </c>
      <c r="L256" s="8">
        <f t="shared" si="80"/>
        <v>0</v>
      </c>
    </row>
    <row r="257" spans="1:12" x14ac:dyDescent="0.3">
      <c r="A257" s="30">
        <v>23</v>
      </c>
      <c r="B257" s="24" t="s">
        <v>50</v>
      </c>
      <c r="C257" s="42"/>
      <c r="D257" s="38" t="s">
        <v>36</v>
      </c>
      <c r="E257" s="60">
        <v>3250</v>
      </c>
      <c r="F257" s="1"/>
      <c r="G257" s="1"/>
      <c r="H257" s="6">
        <f t="shared" si="76"/>
        <v>0</v>
      </c>
      <c r="I257" s="6">
        <f t="shared" si="77"/>
        <v>0</v>
      </c>
      <c r="J257" s="6">
        <f t="shared" si="78"/>
        <v>0</v>
      </c>
      <c r="K257" s="6">
        <f t="shared" si="79"/>
        <v>0</v>
      </c>
      <c r="L257" s="8">
        <f t="shared" si="80"/>
        <v>0</v>
      </c>
    </row>
    <row r="258" spans="1:12" ht="15" thickBot="1" x14ac:dyDescent="0.35">
      <c r="A258" s="95">
        <v>24</v>
      </c>
      <c r="B258" s="24" t="s">
        <v>173</v>
      </c>
      <c r="C258" s="42"/>
      <c r="D258" s="38" t="s">
        <v>186</v>
      </c>
      <c r="E258" s="1">
        <v>800</v>
      </c>
      <c r="F258" s="1"/>
      <c r="G258" s="1"/>
      <c r="H258" s="6">
        <f t="shared" si="76"/>
        <v>0</v>
      </c>
      <c r="I258" s="6">
        <f t="shared" si="77"/>
        <v>0</v>
      </c>
      <c r="J258" s="6">
        <f t="shared" si="78"/>
        <v>0</v>
      </c>
      <c r="K258" s="6">
        <f t="shared" si="79"/>
        <v>0</v>
      </c>
      <c r="L258" s="8">
        <f t="shared" si="80"/>
        <v>0</v>
      </c>
    </row>
    <row r="259" spans="1:12" x14ac:dyDescent="0.3">
      <c r="A259" s="30">
        <v>25</v>
      </c>
      <c r="B259" s="24" t="s">
        <v>54</v>
      </c>
      <c r="C259" s="42"/>
      <c r="D259" s="38" t="s">
        <v>36</v>
      </c>
      <c r="E259" s="1">
        <v>1000</v>
      </c>
      <c r="F259" s="1"/>
      <c r="G259" s="1"/>
      <c r="H259" s="6">
        <f t="shared" si="76"/>
        <v>0</v>
      </c>
      <c r="I259" s="6">
        <f t="shared" si="77"/>
        <v>0</v>
      </c>
      <c r="J259" s="6">
        <f t="shared" si="78"/>
        <v>0</v>
      </c>
      <c r="K259" s="6">
        <f t="shared" si="79"/>
        <v>0</v>
      </c>
      <c r="L259" s="8">
        <f t="shared" si="80"/>
        <v>0</v>
      </c>
    </row>
    <row r="260" spans="1:12" ht="15" thickBot="1" x14ac:dyDescent="0.35">
      <c r="A260" s="95">
        <v>26</v>
      </c>
      <c r="B260" s="24" t="s">
        <v>174</v>
      </c>
      <c r="C260" s="42"/>
      <c r="D260" s="38" t="s">
        <v>36</v>
      </c>
      <c r="E260" s="1">
        <v>350</v>
      </c>
      <c r="F260" s="1"/>
      <c r="G260" s="1"/>
      <c r="H260" s="6">
        <f t="shared" si="76"/>
        <v>0</v>
      </c>
      <c r="I260" s="6">
        <f t="shared" si="77"/>
        <v>0</v>
      </c>
      <c r="J260" s="6">
        <f t="shared" si="78"/>
        <v>0</v>
      </c>
      <c r="K260" s="6">
        <f t="shared" si="79"/>
        <v>0</v>
      </c>
      <c r="L260" s="8">
        <f t="shared" si="80"/>
        <v>0</v>
      </c>
    </row>
    <row r="261" spans="1:12" x14ac:dyDescent="0.3">
      <c r="A261" s="30">
        <v>27</v>
      </c>
      <c r="B261" s="24" t="s">
        <v>210</v>
      </c>
      <c r="C261" s="42"/>
      <c r="D261" s="38" t="s">
        <v>36</v>
      </c>
      <c r="E261" s="1">
        <v>240</v>
      </c>
      <c r="F261" s="1"/>
      <c r="G261" s="1"/>
      <c r="H261" s="6">
        <f t="shared" si="76"/>
        <v>0</v>
      </c>
      <c r="I261" s="6">
        <f t="shared" si="77"/>
        <v>0</v>
      </c>
      <c r="J261" s="6">
        <f t="shared" si="78"/>
        <v>0</v>
      </c>
      <c r="K261" s="6">
        <f t="shared" si="79"/>
        <v>0</v>
      </c>
      <c r="L261" s="8">
        <f t="shared" si="80"/>
        <v>0</v>
      </c>
    </row>
    <row r="262" spans="1:12" ht="15" thickBot="1" x14ac:dyDescent="0.35">
      <c r="A262" s="95">
        <v>28</v>
      </c>
      <c r="B262" s="24" t="s">
        <v>175</v>
      </c>
      <c r="C262" s="42"/>
      <c r="D262" s="38" t="s">
        <v>36</v>
      </c>
      <c r="E262" s="1">
        <v>1100</v>
      </c>
      <c r="F262" s="1"/>
      <c r="G262" s="1"/>
      <c r="H262" s="6">
        <f t="shared" si="76"/>
        <v>0</v>
      </c>
      <c r="I262" s="6">
        <f t="shared" si="77"/>
        <v>0</v>
      </c>
      <c r="J262" s="6">
        <f t="shared" si="78"/>
        <v>0</v>
      </c>
      <c r="K262" s="6">
        <f t="shared" si="79"/>
        <v>0</v>
      </c>
      <c r="L262" s="8">
        <f t="shared" si="80"/>
        <v>0</v>
      </c>
    </row>
    <row r="263" spans="1:12" ht="27.6" x14ac:dyDescent="0.3">
      <c r="A263" s="30">
        <v>29</v>
      </c>
      <c r="B263" s="24" t="s">
        <v>243</v>
      </c>
      <c r="C263" s="42"/>
      <c r="D263" s="38" t="s">
        <v>36</v>
      </c>
      <c r="E263" s="1">
        <v>620</v>
      </c>
      <c r="F263" s="1"/>
      <c r="G263" s="1"/>
      <c r="H263" s="6">
        <f t="shared" si="76"/>
        <v>0</v>
      </c>
      <c r="I263" s="6">
        <f t="shared" si="77"/>
        <v>0</v>
      </c>
      <c r="J263" s="6">
        <f t="shared" si="78"/>
        <v>0</v>
      </c>
      <c r="K263" s="6">
        <f t="shared" si="79"/>
        <v>0</v>
      </c>
      <c r="L263" s="8">
        <f t="shared" si="80"/>
        <v>0</v>
      </c>
    </row>
    <row r="264" spans="1:12" ht="15" thickBot="1" x14ac:dyDescent="0.35">
      <c r="A264" s="95">
        <v>30</v>
      </c>
      <c r="B264" s="24" t="s">
        <v>176</v>
      </c>
      <c r="C264" s="42"/>
      <c r="D264" s="38" t="s">
        <v>36</v>
      </c>
      <c r="E264" s="1">
        <v>410</v>
      </c>
      <c r="F264" s="1"/>
      <c r="G264" s="1"/>
      <c r="H264" s="6">
        <f t="shared" si="76"/>
        <v>0</v>
      </c>
      <c r="I264" s="6">
        <f t="shared" si="77"/>
        <v>0</v>
      </c>
      <c r="J264" s="6">
        <f t="shared" si="78"/>
        <v>0</v>
      </c>
      <c r="K264" s="6">
        <f t="shared" si="79"/>
        <v>0</v>
      </c>
      <c r="L264" s="8">
        <f t="shared" si="80"/>
        <v>0</v>
      </c>
    </row>
    <row r="265" spans="1:12" x14ac:dyDescent="0.3">
      <c r="A265" s="30">
        <v>31</v>
      </c>
      <c r="B265" s="24" t="s">
        <v>177</v>
      </c>
      <c r="C265" s="42"/>
      <c r="D265" s="38" t="s">
        <v>36</v>
      </c>
      <c r="E265" s="1">
        <v>500</v>
      </c>
      <c r="F265" s="1"/>
      <c r="G265" s="1"/>
      <c r="H265" s="6">
        <f t="shared" si="76"/>
        <v>0</v>
      </c>
      <c r="I265" s="6">
        <f t="shared" si="77"/>
        <v>0</v>
      </c>
      <c r="J265" s="6">
        <f t="shared" si="78"/>
        <v>0</v>
      </c>
      <c r="K265" s="6">
        <f t="shared" si="79"/>
        <v>0</v>
      </c>
      <c r="L265" s="8">
        <f t="shared" si="80"/>
        <v>0</v>
      </c>
    </row>
    <row r="266" spans="1:12" ht="15" thickBot="1" x14ac:dyDescent="0.35">
      <c r="A266" s="95">
        <v>32</v>
      </c>
      <c r="B266" s="24" t="s">
        <v>178</v>
      </c>
      <c r="C266" s="42"/>
      <c r="D266" s="38" t="s">
        <v>36</v>
      </c>
      <c r="E266" s="1">
        <v>900</v>
      </c>
      <c r="F266" s="1"/>
      <c r="G266" s="1"/>
      <c r="H266" s="6">
        <f t="shared" si="76"/>
        <v>0</v>
      </c>
      <c r="I266" s="6">
        <f t="shared" si="77"/>
        <v>0</v>
      </c>
      <c r="J266" s="6">
        <f t="shared" si="78"/>
        <v>0</v>
      </c>
      <c r="K266" s="6">
        <f t="shared" si="79"/>
        <v>0</v>
      </c>
      <c r="L266" s="8">
        <f t="shared" si="80"/>
        <v>0</v>
      </c>
    </row>
    <row r="267" spans="1:12" x14ac:dyDescent="0.3">
      <c r="A267" s="30">
        <v>33</v>
      </c>
      <c r="B267" s="24" t="s">
        <v>269</v>
      </c>
      <c r="C267" s="42"/>
      <c r="D267" s="38" t="s">
        <v>36</v>
      </c>
      <c r="E267" s="1">
        <v>500</v>
      </c>
      <c r="F267" s="1"/>
      <c r="G267" s="1"/>
      <c r="H267" s="6">
        <f t="shared" ref="H267" si="86">F267*G267%</f>
        <v>0</v>
      </c>
      <c r="I267" s="6">
        <f t="shared" ref="I267" si="87">F267+H267</f>
        <v>0</v>
      </c>
      <c r="J267" s="6">
        <f t="shared" ref="J267" si="88">F267*E267</f>
        <v>0</v>
      </c>
      <c r="K267" s="6">
        <f t="shared" ref="K267" si="89">H267*E267</f>
        <v>0</v>
      </c>
      <c r="L267" s="8">
        <f t="shared" ref="L267" si="90">J267+K267</f>
        <v>0</v>
      </c>
    </row>
    <row r="268" spans="1:12" ht="15" thickBot="1" x14ac:dyDescent="0.35">
      <c r="A268" s="95">
        <v>34</v>
      </c>
      <c r="B268" s="24" t="s">
        <v>51</v>
      </c>
      <c r="C268" s="42"/>
      <c r="D268" s="38" t="s">
        <v>36</v>
      </c>
      <c r="E268" s="60">
        <v>4250</v>
      </c>
      <c r="F268" s="1"/>
      <c r="G268" s="1"/>
      <c r="H268" s="6">
        <f t="shared" si="76"/>
        <v>0</v>
      </c>
      <c r="I268" s="6">
        <f t="shared" si="77"/>
        <v>0</v>
      </c>
      <c r="J268" s="6">
        <f t="shared" si="78"/>
        <v>0</v>
      </c>
      <c r="K268" s="6">
        <f t="shared" si="79"/>
        <v>0</v>
      </c>
      <c r="L268" s="8">
        <f t="shared" si="80"/>
        <v>0</v>
      </c>
    </row>
    <row r="269" spans="1:12" x14ac:dyDescent="0.3">
      <c r="A269" s="30">
        <v>35</v>
      </c>
      <c r="B269" s="24" t="s">
        <v>53</v>
      </c>
      <c r="C269" s="42"/>
      <c r="D269" s="38" t="s">
        <v>186</v>
      </c>
      <c r="E269" s="1">
        <v>680</v>
      </c>
      <c r="F269" s="1"/>
      <c r="G269" s="1"/>
      <c r="H269" s="6">
        <f t="shared" si="76"/>
        <v>0</v>
      </c>
      <c r="I269" s="6">
        <f t="shared" si="77"/>
        <v>0</v>
      </c>
      <c r="J269" s="6">
        <f t="shared" si="78"/>
        <v>0</v>
      </c>
      <c r="K269" s="6">
        <f t="shared" si="79"/>
        <v>0</v>
      </c>
      <c r="L269" s="8">
        <f t="shared" si="80"/>
        <v>0</v>
      </c>
    </row>
    <row r="270" spans="1:12" ht="15" thickBot="1" x14ac:dyDescent="0.35">
      <c r="A270" s="95">
        <v>36</v>
      </c>
      <c r="B270" s="24" t="s">
        <v>52</v>
      </c>
      <c r="C270" s="42"/>
      <c r="D270" s="38" t="s">
        <v>36</v>
      </c>
      <c r="E270" s="1">
        <v>140</v>
      </c>
      <c r="F270" s="1"/>
      <c r="G270" s="1"/>
      <c r="H270" s="6">
        <f t="shared" si="76"/>
        <v>0</v>
      </c>
      <c r="I270" s="6">
        <f t="shared" si="77"/>
        <v>0</v>
      </c>
      <c r="J270" s="6">
        <f t="shared" si="78"/>
        <v>0</v>
      </c>
      <c r="K270" s="6">
        <f t="shared" si="79"/>
        <v>0</v>
      </c>
      <c r="L270" s="8">
        <f t="shared" si="80"/>
        <v>0</v>
      </c>
    </row>
    <row r="271" spans="1:12" x14ac:dyDescent="0.3">
      <c r="A271" s="30">
        <v>37</v>
      </c>
      <c r="B271" s="24" t="s">
        <v>179</v>
      </c>
      <c r="C271" s="42"/>
      <c r="D271" s="38" t="s">
        <v>186</v>
      </c>
      <c r="E271" s="60">
        <v>6350</v>
      </c>
      <c r="F271" s="1"/>
      <c r="G271" s="1"/>
      <c r="H271" s="6">
        <f t="shared" si="76"/>
        <v>0</v>
      </c>
      <c r="I271" s="6">
        <f t="shared" si="77"/>
        <v>0</v>
      </c>
      <c r="J271" s="6">
        <f t="shared" si="78"/>
        <v>0</v>
      </c>
      <c r="K271" s="6">
        <f t="shared" si="79"/>
        <v>0</v>
      </c>
      <c r="L271" s="8">
        <f t="shared" si="80"/>
        <v>0</v>
      </c>
    </row>
    <row r="272" spans="1:12" ht="15" thickBot="1" x14ac:dyDescent="0.35">
      <c r="A272" s="95">
        <v>38</v>
      </c>
      <c r="B272" s="24" t="s">
        <v>180</v>
      </c>
      <c r="C272" s="42"/>
      <c r="D272" s="38" t="s">
        <v>186</v>
      </c>
      <c r="E272" s="1">
        <v>260</v>
      </c>
      <c r="F272" s="1"/>
      <c r="G272" s="1"/>
      <c r="H272" s="6">
        <f t="shared" si="76"/>
        <v>0</v>
      </c>
      <c r="I272" s="6">
        <f t="shared" si="77"/>
        <v>0</v>
      </c>
      <c r="J272" s="6">
        <f t="shared" si="78"/>
        <v>0</v>
      </c>
      <c r="K272" s="6">
        <f t="shared" si="79"/>
        <v>0</v>
      </c>
      <c r="L272" s="8">
        <f t="shared" si="80"/>
        <v>0</v>
      </c>
    </row>
    <row r="273" spans="1:12" x14ac:dyDescent="0.3">
      <c r="A273" s="30">
        <v>39</v>
      </c>
      <c r="B273" s="24" t="s">
        <v>181</v>
      </c>
      <c r="C273" s="42"/>
      <c r="D273" s="38" t="s">
        <v>36</v>
      </c>
      <c r="E273" s="1">
        <v>500</v>
      </c>
      <c r="F273" s="1"/>
      <c r="G273" s="1"/>
      <c r="H273" s="6">
        <f t="shared" si="76"/>
        <v>0</v>
      </c>
      <c r="I273" s="6">
        <f t="shared" si="77"/>
        <v>0</v>
      </c>
      <c r="J273" s="6">
        <f t="shared" si="78"/>
        <v>0</v>
      </c>
      <c r="K273" s="6">
        <f t="shared" si="79"/>
        <v>0</v>
      </c>
      <c r="L273" s="8">
        <f t="shared" si="80"/>
        <v>0</v>
      </c>
    </row>
    <row r="274" spans="1:12" ht="15" thickBot="1" x14ac:dyDescent="0.35">
      <c r="A274" s="95">
        <v>40</v>
      </c>
      <c r="B274" s="24" t="s">
        <v>182</v>
      </c>
      <c r="C274" s="42"/>
      <c r="D274" s="38" t="s">
        <v>188</v>
      </c>
      <c r="E274" s="1">
        <v>310</v>
      </c>
      <c r="F274" s="1"/>
      <c r="G274" s="1"/>
      <c r="H274" s="6">
        <f t="shared" si="76"/>
        <v>0</v>
      </c>
      <c r="I274" s="6">
        <f t="shared" si="77"/>
        <v>0</v>
      </c>
      <c r="J274" s="6">
        <f t="shared" si="78"/>
        <v>0</v>
      </c>
      <c r="K274" s="6">
        <f t="shared" si="79"/>
        <v>0</v>
      </c>
      <c r="L274" s="8">
        <f t="shared" si="80"/>
        <v>0</v>
      </c>
    </row>
    <row r="275" spans="1:12" x14ac:dyDescent="0.3">
      <c r="A275" s="30">
        <v>41</v>
      </c>
      <c r="B275" s="24" t="s">
        <v>289</v>
      </c>
      <c r="C275" s="42"/>
      <c r="D275" s="38" t="s">
        <v>36</v>
      </c>
      <c r="E275" s="1">
        <v>100</v>
      </c>
      <c r="F275" s="1"/>
      <c r="G275" s="1"/>
      <c r="H275" s="6">
        <f t="shared" si="76"/>
        <v>0</v>
      </c>
      <c r="I275" s="6">
        <f t="shared" si="77"/>
        <v>0</v>
      </c>
      <c r="J275" s="6">
        <f t="shared" si="78"/>
        <v>0</v>
      </c>
      <c r="K275" s="6">
        <f t="shared" si="79"/>
        <v>0</v>
      </c>
      <c r="L275" s="8">
        <f t="shared" si="80"/>
        <v>0</v>
      </c>
    </row>
    <row r="276" spans="1:12" ht="15" thickBot="1" x14ac:dyDescent="0.35">
      <c r="A276" s="95">
        <v>42</v>
      </c>
      <c r="B276" s="24" t="s">
        <v>183</v>
      </c>
      <c r="C276" s="42"/>
      <c r="D276" s="38" t="s">
        <v>36</v>
      </c>
      <c r="E276" s="1">
        <v>110</v>
      </c>
      <c r="F276" s="1"/>
      <c r="G276" s="1"/>
      <c r="H276" s="6">
        <f t="shared" si="76"/>
        <v>0</v>
      </c>
      <c r="I276" s="6">
        <f t="shared" si="77"/>
        <v>0</v>
      </c>
      <c r="J276" s="6">
        <f t="shared" si="78"/>
        <v>0</v>
      </c>
      <c r="K276" s="6">
        <f t="shared" si="79"/>
        <v>0</v>
      </c>
      <c r="L276" s="8">
        <f t="shared" si="80"/>
        <v>0</v>
      </c>
    </row>
    <row r="277" spans="1:12" ht="27.6" x14ac:dyDescent="0.3">
      <c r="A277" s="30">
        <v>43</v>
      </c>
      <c r="B277" s="24" t="s">
        <v>214</v>
      </c>
      <c r="C277" s="42"/>
      <c r="D277" s="38" t="s">
        <v>36</v>
      </c>
      <c r="E277" s="1">
        <v>60</v>
      </c>
      <c r="F277" s="1"/>
      <c r="G277" s="1"/>
      <c r="H277" s="6">
        <f t="shared" si="76"/>
        <v>0</v>
      </c>
      <c r="I277" s="6">
        <f t="shared" si="77"/>
        <v>0</v>
      </c>
      <c r="J277" s="6">
        <f t="shared" si="78"/>
        <v>0</v>
      </c>
      <c r="K277" s="6">
        <f t="shared" si="79"/>
        <v>0</v>
      </c>
      <c r="L277" s="8">
        <f t="shared" si="80"/>
        <v>0</v>
      </c>
    </row>
    <row r="278" spans="1:12" ht="28.2" thickBot="1" x14ac:dyDescent="0.35">
      <c r="A278" s="95">
        <v>44</v>
      </c>
      <c r="B278" s="24" t="s">
        <v>244</v>
      </c>
      <c r="C278" s="42"/>
      <c r="D278" s="38" t="s">
        <v>186</v>
      </c>
      <c r="E278" s="1">
        <v>25</v>
      </c>
      <c r="F278" s="1"/>
      <c r="G278" s="1"/>
      <c r="H278" s="6">
        <f t="shared" si="76"/>
        <v>0</v>
      </c>
      <c r="I278" s="6">
        <f t="shared" si="77"/>
        <v>0</v>
      </c>
      <c r="J278" s="6">
        <f t="shared" si="78"/>
        <v>0</v>
      </c>
      <c r="K278" s="6">
        <f t="shared" si="79"/>
        <v>0</v>
      </c>
      <c r="L278" s="8">
        <f t="shared" si="80"/>
        <v>0</v>
      </c>
    </row>
    <row r="279" spans="1:12" ht="27.6" x14ac:dyDescent="0.3">
      <c r="A279" s="30">
        <v>45</v>
      </c>
      <c r="B279" s="24" t="s">
        <v>184</v>
      </c>
      <c r="C279" s="42"/>
      <c r="D279" s="38" t="s">
        <v>36</v>
      </c>
      <c r="E279" s="60">
        <v>6200</v>
      </c>
      <c r="F279" s="1"/>
      <c r="G279" s="1"/>
      <c r="H279" s="6">
        <f t="shared" si="76"/>
        <v>0</v>
      </c>
      <c r="I279" s="6">
        <f t="shared" si="77"/>
        <v>0</v>
      </c>
      <c r="J279" s="6">
        <f t="shared" si="78"/>
        <v>0</v>
      </c>
      <c r="K279" s="6">
        <f t="shared" si="79"/>
        <v>0</v>
      </c>
      <c r="L279" s="8">
        <f t="shared" si="80"/>
        <v>0</v>
      </c>
    </row>
    <row r="280" spans="1:12" ht="15" thickBot="1" x14ac:dyDescent="0.35">
      <c r="A280" s="95">
        <v>46</v>
      </c>
      <c r="B280" s="24" t="s">
        <v>185</v>
      </c>
      <c r="C280" s="42"/>
      <c r="D280" s="38" t="s">
        <v>36</v>
      </c>
      <c r="E280" s="60">
        <v>22000</v>
      </c>
      <c r="F280" s="1"/>
      <c r="G280" s="1"/>
      <c r="H280" s="6">
        <f t="shared" si="76"/>
        <v>0</v>
      </c>
      <c r="I280" s="6">
        <f t="shared" si="77"/>
        <v>0</v>
      </c>
      <c r="J280" s="6">
        <f t="shared" si="78"/>
        <v>0</v>
      </c>
      <c r="K280" s="6">
        <f t="shared" si="79"/>
        <v>0</v>
      </c>
      <c r="L280" s="8">
        <f t="shared" si="80"/>
        <v>0</v>
      </c>
    </row>
    <row r="281" spans="1:12" ht="14.4" customHeight="1" thickBot="1" x14ac:dyDescent="0.35">
      <c r="I281" t="s">
        <v>33</v>
      </c>
      <c r="J281" s="53">
        <f>SUM(J235:J280)</f>
        <v>0</v>
      </c>
      <c r="K281" s="53">
        <f>SUM(K235:K280)</f>
        <v>0</v>
      </c>
      <c r="L281" s="53">
        <f>SUM(L235:L280)</f>
        <v>0</v>
      </c>
    </row>
    <row r="283" spans="1:12" ht="37.950000000000003" customHeight="1" x14ac:dyDescent="0.3">
      <c r="A283" s="109" t="s">
        <v>55</v>
      </c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</row>
  </sheetData>
  <mergeCells count="13">
    <mergeCell ref="A283:L283"/>
    <mergeCell ref="A230:L230"/>
    <mergeCell ref="A2:L2"/>
    <mergeCell ref="A30:L30"/>
    <mergeCell ref="A40:L40"/>
    <mergeCell ref="A63:L63"/>
    <mergeCell ref="A91:L91"/>
    <mergeCell ref="A183:L183"/>
    <mergeCell ref="A37:L37"/>
    <mergeCell ref="A59:L59"/>
    <mergeCell ref="A87:L87"/>
    <mergeCell ref="A179:L179"/>
    <mergeCell ref="A226:L226"/>
  </mergeCells>
  <pageMargins left="0.7" right="0.7" top="0.75" bottom="0.75" header="0.3" footer="0.3"/>
  <pageSetup paperSize="9" scale="79" orientation="landscape" r:id="rId1"/>
  <rowBreaks count="7" manualBreakCount="7">
    <brk id="27" max="16383" man="1"/>
    <brk id="37" max="16383" man="1"/>
    <brk id="60" max="16383" man="1"/>
    <brk id="88" max="16383" man="1"/>
    <brk id="147" max="12" man="1"/>
    <brk id="179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48668344686</dc:creator>
  <cp:lastModifiedBy>Łukasz Godlewski</cp:lastModifiedBy>
  <cp:lastPrinted>2021-11-12T07:11:06Z</cp:lastPrinted>
  <dcterms:created xsi:type="dcterms:W3CDTF">2020-12-16T11:45:44Z</dcterms:created>
  <dcterms:modified xsi:type="dcterms:W3CDTF">2026-10-25T10:41:27Z</dcterms:modified>
</cp:coreProperties>
</file>