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Walega\Desktop\PM\ZCE\Przetargi 2026\2. Sprzątanie\"/>
    </mc:Choice>
  </mc:AlternateContent>
  <xr:revisionPtr revIDLastSave="0" documentId="13_ncr:1_{958BC16E-77DF-4CE2-81A4-DFAF48AFCC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cenow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  <c r="F16" i="1"/>
  <c r="H16" i="1" s="1"/>
  <c r="G15" i="1"/>
  <c r="F15" i="1"/>
  <c r="H15" i="1" s="1"/>
  <c r="G14" i="1"/>
  <c r="F14" i="1"/>
  <c r="H14" i="1" s="1"/>
  <c r="G13" i="1"/>
  <c r="D13" i="1"/>
  <c r="F13" i="1" s="1"/>
  <c r="H13" i="1" s="1"/>
  <c r="H18" i="1" l="1"/>
  <c r="I13" i="1"/>
  <c r="I14" i="1"/>
  <c r="I15" i="1"/>
  <c r="I16" i="1"/>
  <c r="F18" i="1"/>
  <c r="I18" i="1" l="1"/>
</calcChain>
</file>

<file path=xl/sharedStrings.xml><?xml version="1.0" encoding="utf-8"?>
<sst xmlns="http://schemas.openxmlformats.org/spreadsheetml/2006/main" count="43" uniqueCount="40">
  <si>
    <t>Kompleksowe świadczenie usług sprzątania w Ośrodku „Szpulki” Zakopiańskiego Centrum Edukacji w Zakopanem</t>
  </si>
  <si>
    <t>Znak postępowania:</t>
  </si>
  <si>
    <t>Wykonawca:</t>
  </si>
  <si>
    <t>NIP:</t>
  </si>
  <si>
    <t>Liczba miesięcy realizacji:</t>
  </si>
  <si>
    <t>Stawka VAT:</t>
  </si>
  <si>
    <t>Wykonawca wypełnia wyłącznie pola oznaczone kolorem żółtym. Ceny jednostkowe należy podać z dokładnością do dwóch miejsc po przecinku. Wartości w kolumnach „Wartość netto”, „VAT” i „Wartość brutto” obliczają się automatycznie.</t>
  </si>
  <si>
    <t>Lp.</t>
  </si>
  <si>
    <t>Rodzaj usługi / element ceny</t>
  </si>
  <si>
    <t>Jednostka</t>
  </si>
  <si>
    <t>Szacunkowa liczba jednostek w okresie umowy</t>
  </si>
  <si>
    <t>Cena jednostkowa netto [zł]</t>
  </si>
  <si>
    <t>Wartość netto [zł]</t>
  </si>
  <si>
    <t>Stawka VAT</t>
  </si>
  <si>
    <t>VAT [zł]</t>
  </si>
  <si>
    <t>Wartość brutto [zł]</t>
  </si>
  <si>
    <t>Uwagi</t>
  </si>
  <si>
    <t>miesiąc</t>
  </si>
  <si>
    <t>pokój</t>
  </si>
  <si>
    <t>Rozliczenie wg faktycznie wykonanych usług</t>
  </si>
  <si>
    <t>Sprzątanie jednego pokoju z własną łazienką</t>
  </si>
  <si>
    <t>Interwencyjne pranie jednej sztuki pokrowca materacowego</t>
  </si>
  <si>
    <t>szt.</t>
  </si>
  <si>
    <t>Poza planowym praniem objętym ryczałtem</t>
  </si>
  <si>
    <t>ŁĄCZNA CENA OFERTY DO OCENY (wartość szacunkowa na okres umowy)</t>
  </si>
  <si>
    <t>VAT</t>
  </si>
  <si>
    <t>Cena brutto podlegająca ocenie w kryterium „Cena”</t>
  </si>
  <si>
    <t>UWAGA: ilości Q1–Q3 mają charakter szacunkowy i służą wyłącznie do obliczenia porównywalnej ceny oferty. Rozliczenie wykonania umowy nastąpi zgodnie z SWZ, OPZ i umową: miesięczny ryczałt za części wspólne oraz według faktycznej liczby usług jednostkowych.</t>
  </si>
  <si>
    <t>Cena jednostkowa netto każdej pozycji musi obejmować wszystkie koszty niezbędne do prawidłowego wykonania danego zakresu usługi, zgodnie z SWZ, OPZ i projektowanymi postanowieniami umowy, w tym koszty personelu, zastępstw, środków czystości, materiałów, sprzętu, maszyn i urządzeń, jeżeli zgodnie z dokumentami zamówienia obciążają Wykonawcę.</t>
  </si>
  <si>
    <t>Miejscowość i data:</t>
  </si>
  <si>
    <t>Osoba uprawniona do reprezentacji Wykonawcy:</t>
  </si>
  <si>
    <t>ZAŁĄCZNIK Nr 10 DO SWZ – FORMULARZ CENOWY</t>
  </si>
  <si>
    <t xml:space="preserve">2-ZCE/2026 - Sprzątanie. </t>
  </si>
  <si>
    <r>
      <t xml:space="preserve">Sprzątanie jednego pokoju bez własnej łazienki </t>
    </r>
    <r>
      <rPr>
        <b/>
        <sz val="11"/>
        <rFont val="Arial"/>
        <family val="2"/>
        <charset val="238"/>
      </rPr>
      <t>(w tym pokoju wyposażonego w umywalkę, ale bez własnej łazienki)</t>
    </r>
  </si>
  <si>
    <t>Stałe, codzienne utrzymanie czystości części wspólnych Ośrodka – miesięczny ryczałt, obejmujący wszystkie usługi okresowe przewidziane w OPZ, w tym planowe pranie 156 pokrowców materacowych raz na 6 miesięcy – dwa cykle po 156 sztuk w okresie 12 miesięcy</t>
  </si>
  <si>
    <t>Liczba miesięcy zgodnie z okresem realizacji umowy. W cenie ryczałtu. Planowe pranie pokrowców: 2 × 156 szt. = 312 prań w okresie umow</t>
  </si>
  <si>
    <t>2 (Q1)</t>
  </si>
  <si>
    <t>3 (Q2)</t>
  </si>
  <si>
    <t>4 (Q3)</t>
  </si>
  <si>
    <t>[do uzupełnienia przez Wykonawcę]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</si>
</sst>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>
    <font>
      <sz val="11"/>
      <name val="Carlito"/>
    </font>
    <font>
      <sz val="11"/>
      <name val="Carlito"/>
    </font>
    <font>
      <b/>
      <sz val="14"/>
      <color rgb="FFFFFFFF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b/>
      <sz val="11"/>
      <color rgb="FFFFFFFF"/>
      <name val="Arial"/>
      <family val="2"/>
      <charset val="238"/>
    </font>
    <font>
      <i/>
      <sz val="9"/>
      <name val="Carlito"/>
      <charset val="238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rgb="FFFFF2CC"/>
        <bgColor indexed="64"/>
      </patternFill>
    </fill>
  </fills>
  <borders count="12">
    <border>
      <left/>
      <right/>
      <top/>
      <bottom/>
      <diagonal/>
    </border>
    <border>
      <left style="thin">
        <color rgb="FFA6A6A6"/>
      </left>
      <right/>
      <top style="thin">
        <color rgb="FFA6A6A6"/>
      </top>
      <bottom/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/>
      <bottom/>
      <diagonal/>
    </border>
    <border>
      <left/>
      <right style="thin">
        <color rgb="FFA6A6A6"/>
      </right>
      <top/>
      <bottom/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/>
      <right/>
      <top/>
      <bottom style="thin">
        <color rgb="FFA6A6A6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3" fillId="0" borderId="0" xfId="0" applyFont="1"/>
    <xf numFmtId="0" fontId="3" fillId="0" borderId="0" xfId="1" applyFont="1" applyAlignment="1">
      <alignment vertical="center"/>
    </xf>
    <xf numFmtId="0" fontId="4" fillId="3" borderId="1" xfId="1" applyFont="1" applyFill="1" applyBorder="1" applyAlignment="1">
      <alignment vertical="center"/>
    </xf>
    <xf numFmtId="0" fontId="6" fillId="2" borderId="7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left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left" vertical="center" wrapText="1"/>
    </xf>
    <xf numFmtId="164" fontId="4" fillId="3" borderId="8" xfId="1" applyNumberFormat="1" applyFont="1" applyFill="1" applyBorder="1" applyAlignment="1">
      <alignment vertical="center" wrapText="1"/>
    </xf>
    <xf numFmtId="164" fontId="6" fillId="2" borderId="8" xfId="1" applyNumberFormat="1" applyFont="1" applyFill="1" applyBorder="1" applyAlignment="1">
      <alignment vertical="center" wrapText="1"/>
    </xf>
    <xf numFmtId="0" fontId="4" fillId="3" borderId="9" xfId="1" applyFont="1" applyFill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0" borderId="11" xfId="1" applyFont="1" applyBorder="1" applyAlignment="1">
      <alignment vertical="center" wrapText="1"/>
    </xf>
    <xf numFmtId="0" fontId="4" fillId="3" borderId="1" xfId="1" applyFont="1" applyFill="1" applyBorder="1" applyAlignment="1">
      <alignment horizontal="right" vertical="center" wrapText="1"/>
    </xf>
    <xf numFmtId="0" fontId="4" fillId="3" borderId="3" xfId="1" applyFont="1" applyFill="1" applyBorder="1" applyAlignment="1">
      <alignment horizontal="right" vertical="center" wrapText="1"/>
    </xf>
    <xf numFmtId="0" fontId="4" fillId="3" borderId="5" xfId="1" applyFont="1" applyFill="1" applyBorder="1" applyAlignment="1">
      <alignment horizontal="right" vertical="center" wrapText="1"/>
    </xf>
    <xf numFmtId="0" fontId="3" fillId="3" borderId="4" xfId="1" applyFont="1" applyFill="1" applyBorder="1" applyAlignment="1">
      <alignment horizontal="left" vertical="center"/>
    </xf>
    <xf numFmtId="1" fontId="3" fillId="0" borderId="10" xfId="1" applyNumberFormat="1" applyFont="1" applyBorder="1" applyAlignment="1">
      <alignment horizontal="center" vertical="center" wrapText="1"/>
    </xf>
    <xf numFmtId="1" fontId="3" fillId="0" borderId="0" xfId="1" applyNumberFormat="1" applyFont="1" applyAlignment="1">
      <alignment horizontal="center" vertical="center" wrapText="1"/>
    </xf>
    <xf numFmtId="1" fontId="3" fillId="0" borderId="11" xfId="1" applyNumberFormat="1" applyFont="1" applyBorder="1" applyAlignment="1">
      <alignment horizontal="center" vertical="center" wrapText="1"/>
    </xf>
    <xf numFmtId="164" fontId="3" fillId="4" borderId="10" xfId="1" applyNumberFormat="1" applyFont="1" applyFill="1" applyBorder="1" applyAlignment="1">
      <alignment horizontal="center" vertical="center" wrapText="1"/>
    </xf>
    <xf numFmtId="164" fontId="3" fillId="0" borderId="10" xfId="1" applyNumberFormat="1" applyFont="1" applyBorder="1" applyAlignment="1">
      <alignment horizontal="center" vertical="center" wrapText="1"/>
    </xf>
    <xf numFmtId="9" fontId="3" fillId="5" borderId="10" xfId="1" applyNumberFormat="1" applyFont="1" applyFill="1" applyBorder="1" applyAlignment="1">
      <alignment horizontal="center" vertical="center" wrapText="1"/>
    </xf>
    <xf numFmtId="164" fontId="3" fillId="4" borderId="0" xfId="1" applyNumberFormat="1" applyFont="1" applyFill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 wrapText="1"/>
    </xf>
    <xf numFmtId="9" fontId="3" fillId="5" borderId="0" xfId="1" applyNumberFormat="1" applyFont="1" applyFill="1" applyAlignment="1">
      <alignment horizontal="center" vertical="center" wrapText="1"/>
    </xf>
    <xf numFmtId="164" fontId="3" fillId="4" borderId="11" xfId="1" applyNumberFormat="1" applyFont="1" applyFill="1" applyBorder="1" applyAlignment="1">
      <alignment horizontal="center" vertical="center" wrapText="1"/>
    </xf>
    <xf numFmtId="164" fontId="3" fillId="0" borderId="11" xfId="1" applyNumberFormat="1" applyFont="1" applyBorder="1" applyAlignment="1">
      <alignment horizontal="center" vertical="center" wrapText="1"/>
    </xf>
    <xf numFmtId="9" fontId="3" fillId="5" borderId="11" xfId="1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5" fillId="5" borderId="0" xfId="1" applyFont="1" applyFill="1" applyAlignment="1">
      <alignment vertical="center" wrapText="1"/>
    </xf>
    <xf numFmtId="0" fontId="4" fillId="3" borderId="7" xfId="1" applyFont="1" applyFill="1" applyBorder="1" applyAlignment="1">
      <alignment vertical="center" wrapText="1"/>
    </xf>
    <xf numFmtId="0" fontId="4" fillId="3" borderId="8" xfId="1" applyFont="1" applyFill="1" applyBorder="1" applyAlignment="1">
      <alignment vertical="center" wrapText="1"/>
    </xf>
    <xf numFmtId="0" fontId="5" fillId="6" borderId="0" xfId="1" applyFont="1" applyFill="1" applyAlignment="1">
      <alignment vertical="center" wrapText="1"/>
    </xf>
    <xf numFmtId="0" fontId="4" fillId="3" borderId="10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0" borderId="5" xfId="1" applyFont="1" applyBorder="1" applyAlignment="1">
      <alignment vertical="center" wrapText="1"/>
    </xf>
    <xf numFmtId="0" fontId="3" fillId="0" borderId="11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3" fillId="0" borderId="6" xfId="1" applyFont="1" applyBorder="1" applyAlignment="1">
      <alignment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3" fillId="7" borderId="2" xfId="1" applyFont="1" applyFill="1" applyBorder="1" applyAlignment="1">
      <alignment horizontal="left" vertical="center"/>
    </xf>
    <xf numFmtId="0" fontId="7" fillId="7" borderId="0" xfId="0" applyFont="1" applyFill="1"/>
    <xf numFmtId="9" fontId="3" fillId="7" borderId="6" xfId="1" applyNumberFormat="1" applyFont="1" applyFill="1" applyBorder="1" applyAlignment="1">
      <alignment horizontal="left" vertical="center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zoomScale="79" zoomScaleNormal="79" workbookViewId="0">
      <selection activeCell="O13" sqref="O13"/>
    </sheetView>
  </sheetViews>
  <sheetFormatPr defaultColWidth="8.75" defaultRowHeight="14.25"/>
  <cols>
    <col min="1" max="1" width="20.25" style="1" customWidth="1"/>
    <col min="2" max="2" width="67.875" style="1" customWidth="1"/>
    <col min="3" max="3" width="11" style="1" customWidth="1"/>
    <col min="4" max="4" width="18" style="1" customWidth="1"/>
    <col min="5" max="6" width="17" style="1" customWidth="1"/>
    <col min="7" max="7" width="11" style="1" customWidth="1"/>
    <col min="8" max="8" width="15" style="1" customWidth="1"/>
    <col min="9" max="9" width="18" style="1" customWidth="1"/>
    <col min="10" max="10" width="30" style="1" customWidth="1"/>
    <col min="11" max="16384" width="8.75" style="1"/>
  </cols>
  <sheetData>
    <row r="1" spans="1:10" ht="22.35" customHeight="1">
      <c r="A1" s="40" t="s">
        <v>31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30.4" customHeight="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5">
      <c r="A4" s="24" t="s">
        <v>1</v>
      </c>
      <c r="B4" s="55" t="s">
        <v>32</v>
      </c>
      <c r="C4" s="2"/>
      <c r="D4" s="2"/>
      <c r="E4" s="2"/>
      <c r="F4" s="2"/>
      <c r="G4" s="2"/>
      <c r="H4" s="2"/>
      <c r="I4" s="2"/>
      <c r="J4" s="2"/>
    </row>
    <row r="5" spans="1:10" ht="15">
      <c r="A5" s="25" t="s">
        <v>2</v>
      </c>
      <c r="B5" s="56" t="s">
        <v>39</v>
      </c>
      <c r="C5" s="2"/>
      <c r="D5" s="2"/>
      <c r="E5" s="2"/>
      <c r="F5" s="2"/>
      <c r="G5" s="2"/>
      <c r="H5" s="2"/>
      <c r="I5" s="2"/>
      <c r="J5" s="2"/>
    </row>
    <row r="6" spans="1:10" ht="15">
      <c r="A6" s="25" t="s">
        <v>3</v>
      </c>
      <c r="B6" s="56" t="s">
        <v>39</v>
      </c>
      <c r="C6" s="2"/>
      <c r="D6" s="2"/>
      <c r="E6" s="2"/>
      <c r="F6" s="2"/>
      <c r="G6" s="2"/>
      <c r="H6" s="2"/>
      <c r="I6" s="2"/>
      <c r="J6" s="2"/>
    </row>
    <row r="7" spans="1:10" ht="30">
      <c r="A7" s="25" t="s">
        <v>4</v>
      </c>
      <c r="B7" s="27">
        <v>12</v>
      </c>
      <c r="C7" s="2"/>
      <c r="D7" s="2"/>
      <c r="E7" s="2"/>
      <c r="F7" s="2"/>
      <c r="G7" s="2"/>
      <c r="H7" s="2"/>
      <c r="I7" s="2"/>
      <c r="J7" s="2"/>
    </row>
    <row r="8" spans="1:10" ht="15">
      <c r="A8" s="26" t="s">
        <v>5</v>
      </c>
      <c r="B8" s="57">
        <v>0.23</v>
      </c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33.6" customHeight="1">
      <c r="A10" s="42" t="s">
        <v>6</v>
      </c>
      <c r="B10" s="42"/>
      <c r="C10" s="42"/>
      <c r="D10" s="42"/>
      <c r="E10" s="42"/>
      <c r="F10" s="42"/>
      <c r="G10" s="42"/>
      <c r="H10" s="42"/>
      <c r="I10" s="42"/>
      <c r="J10" s="4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44.45" customHeight="1">
      <c r="A12" s="4" t="s">
        <v>7</v>
      </c>
      <c r="B12" s="5" t="s">
        <v>8</v>
      </c>
      <c r="C12" s="5" t="s">
        <v>9</v>
      </c>
      <c r="D12" s="5" t="s">
        <v>10</v>
      </c>
      <c r="E12" s="5" t="s">
        <v>11</v>
      </c>
      <c r="F12" s="5" t="s">
        <v>12</v>
      </c>
      <c r="G12" s="5" t="s">
        <v>13</v>
      </c>
      <c r="H12" s="5" t="s">
        <v>14</v>
      </c>
      <c r="I12" s="5" t="s">
        <v>15</v>
      </c>
      <c r="J12" s="6" t="s">
        <v>16</v>
      </c>
    </row>
    <row r="13" spans="1:10" ht="72" customHeight="1">
      <c r="A13" s="7">
        <v>1</v>
      </c>
      <c r="B13" s="8" t="s">
        <v>34</v>
      </c>
      <c r="C13" s="9" t="s">
        <v>17</v>
      </c>
      <c r="D13" s="28">
        <f>$B$7</f>
        <v>12</v>
      </c>
      <c r="E13" s="31"/>
      <c r="F13" s="32" t="str">
        <f>IF(AND(ISNUMBER(D13),ISNUMBER(E13)),ROUND(D13*E13,2),"")</f>
        <v/>
      </c>
      <c r="G13" s="33">
        <f>$B$8</f>
        <v>0.23</v>
      </c>
      <c r="H13" s="32" t="str">
        <f>IF(ISNUMBER(F13),ROUND(F13*G13,2),"")</f>
        <v/>
      </c>
      <c r="I13" s="32" t="str">
        <f>IF(AND(ISNUMBER(F13),ISNUMBER(H13)),ROUND(F13+H13,2),"")</f>
        <v/>
      </c>
      <c r="J13" s="10" t="s">
        <v>35</v>
      </c>
    </row>
    <row r="14" spans="1:10" ht="41.65" customHeight="1">
      <c r="A14" s="11" t="s">
        <v>36</v>
      </c>
      <c r="B14" s="12" t="s">
        <v>33</v>
      </c>
      <c r="C14" s="13" t="s">
        <v>18</v>
      </c>
      <c r="D14" s="29">
        <v>2500</v>
      </c>
      <c r="E14" s="34"/>
      <c r="F14" s="35" t="str">
        <f>IF(AND(ISNUMBER(D14),ISNUMBER(E14)),ROUND(D14*E14,2),"")</f>
        <v/>
      </c>
      <c r="G14" s="36">
        <f>$B$8</f>
        <v>0.23</v>
      </c>
      <c r="H14" s="35" t="str">
        <f>IF(ISNUMBER(F14),ROUND(F14*G14,2),"")</f>
        <v/>
      </c>
      <c r="I14" s="35" t="str">
        <f>IF(AND(ISNUMBER(F14),ISNUMBER(H14)),ROUND(F14+H14,2),"")</f>
        <v/>
      </c>
      <c r="J14" s="14" t="s">
        <v>19</v>
      </c>
    </row>
    <row r="15" spans="1:10" ht="36.75" customHeight="1">
      <c r="A15" s="11" t="s">
        <v>37</v>
      </c>
      <c r="B15" s="12" t="s">
        <v>20</v>
      </c>
      <c r="C15" s="13" t="s">
        <v>18</v>
      </c>
      <c r="D15" s="29">
        <v>1000</v>
      </c>
      <c r="E15" s="34"/>
      <c r="F15" s="35" t="str">
        <f>IF(AND(ISNUMBER(D15),ISNUMBER(E15)),ROUND(D15*E15,2),"")</f>
        <v/>
      </c>
      <c r="G15" s="36">
        <f>$B$8</f>
        <v>0.23</v>
      </c>
      <c r="H15" s="35" t="str">
        <f>IF(ISNUMBER(F15),ROUND(F15*G15,2),"")</f>
        <v/>
      </c>
      <c r="I15" s="35" t="str">
        <f>IF(AND(ISNUMBER(F15),ISNUMBER(H15)),ROUND(F15+H15,2),"")</f>
        <v/>
      </c>
      <c r="J15" s="14" t="s">
        <v>19</v>
      </c>
    </row>
    <row r="16" spans="1:10" ht="36.75" customHeight="1">
      <c r="A16" s="15" t="s">
        <v>38</v>
      </c>
      <c r="B16" s="16" t="s">
        <v>21</v>
      </c>
      <c r="C16" s="17" t="s">
        <v>22</v>
      </c>
      <c r="D16" s="30">
        <v>50</v>
      </c>
      <c r="E16" s="37"/>
      <c r="F16" s="38" t="str">
        <f>IF(AND(ISNUMBER(D16),ISNUMBER(E16)),ROUND(D16*E16,2),"")</f>
        <v/>
      </c>
      <c r="G16" s="39">
        <f>$B$8</f>
        <v>0.23</v>
      </c>
      <c r="H16" s="38" t="str">
        <f>IF(ISNUMBER(F16),ROUND(F16*G16,2),"")</f>
        <v/>
      </c>
      <c r="I16" s="38" t="str">
        <f>IF(AND(ISNUMBER(F16),ISNUMBER(H16)),ROUND(F16+H16,2),"")</f>
        <v/>
      </c>
      <c r="J16" s="18" t="s">
        <v>23</v>
      </c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35.25" customHeight="1">
      <c r="A18" s="43" t="s">
        <v>24</v>
      </c>
      <c r="B18" s="44"/>
      <c r="C18" s="44"/>
      <c r="D18" s="44"/>
      <c r="E18" s="44"/>
      <c r="F18" s="19" t="str">
        <f>IF(COUNT(F13:F16)=4,ROUND(SUM(F13:F16),2),"")</f>
        <v/>
      </c>
      <c r="G18" s="19" t="s">
        <v>25</v>
      </c>
      <c r="H18" s="19" t="str">
        <f>IF(COUNT(H13:H16)=4,ROUND(SUM(H13:H16),2),"")</f>
        <v/>
      </c>
      <c r="I18" s="20" t="str">
        <f>IF(COUNT(I13:I16)=4,ROUND(SUM(I13:I16),2),"")</f>
        <v/>
      </c>
      <c r="J18" s="21" t="s">
        <v>26</v>
      </c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43.15" customHeight="1">
      <c r="A20" s="45" t="s">
        <v>27</v>
      </c>
      <c r="B20" s="45"/>
      <c r="C20" s="45"/>
      <c r="D20" s="45"/>
      <c r="E20" s="45"/>
      <c r="F20" s="45"/>
      <c r="G20" s="45"/>
      <c r="H20" s="45"/>
      <c r="I20" s="45"/>
      <c r="J20" s="45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52.9" customHeight="1">
      <c r="A22" s="42" t="s">
        <v>28</v>
      </c>
      <c r="B22" s="42"/>
      <c r="C22" s="42"/>
      <c r="D22" s="42"/>
      <c r="E22" s="42"/>
      <c r="F22" s="42"/>
      <c r="G22" s="42"/>
      <c r="H22" s="42"/>
      <c r="I22" s="42"/>
      <c r="J22" s="42"/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49.5" customHeight="1">
      <c r="A25" s="3" t="s">
        <v>29</v>
      </c>
      <c r="B25" s="46"/>
      <c r="C25" s="46"/>
      <c r="D25" s="46"/>
      <c r="E25" s="46"/>
      <c r="F25" s="54" t="s">
        <v>30</v>
      </c>
      <c r="G25" s="54"/>
      <c r="H25" s="46"/>
      <c r="I25" s="46"/>
      <c r="J25" s="47"/>
    </row>
    <row r="26" spans="1:10" ht="33.6" customHeight="1">
      <c r="A26" s="48"/>
      <c r="B26" s="49"/>
      <c r="C26" s="49"/>
      <c r="D26" s="49"/>
      <c r="E26" s="49"/>
      <c r="F26" s="22"/>
      <c r="G26" s="49"/>
      <c r="H26" s="49"/>
      <c r="I26" s="49"/>
      <c r="J26" s="52"/>
    </row>
    <row r="27" spans="1:10" ht="33.6" customHeight="1">
      <c r="A27" s="50"/>
      <c r="B27" s="51"/>
      <c r="C27" s="51"/>
      <c r="D27" s="51"/>
      <c r="E27" s="51"/>
      <c r="F27" s="23"/>
      <c r="G27" s="51"/>
      <c r="H27" s="51"/>
      <c r="I27" s="51"/>
      <c r="J27" s="53"/>
    </row>
  </sheetData>
  <mergeCells count="11">
    <mergeCell ref="A22:J22"/>
    <mergeCell ref="B25:E25"/>
    <mergeCell ref="H25:J25"/>
    <mergeCell ref="A26:E27"/>
    <mergeCell ref="G26:J27"/>
    <mergeCell ref="F25:G25"/>
    <mergeCell ref="A1:J1"/>
    <mergeCell ref="A2:J2"/>
    <mergeCell ref="A10:J10"/>
    <mergeCell ref="A18:E18"/>
    <mergeCell ref="A20:J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ZCE</dc:creator>
  <cp:lastModifiedBy>MWalega</cp:lastModifiedBy>
  <dcterms:created xsi:type="dcterms:W3CDTF">2026-10-07T11:58:14Z</dcterms:created>
  <dcterms:modified xsi:type="dcterms:W3CDTF">2026-10-23T09:03:57Z</dcterms:modified>
</cp:coreProperties>
</file>