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3_PbN_2026 Dostawa materiałów opatrunkowych i pieluchomajtek\2. Ogłoszenie o postępowaniu\"/>
    </mc:Choice>
  </mc:AlternateContent>
  <xr:revisionPtr revIDLastSave="0" documentId="13_ncr:1_{D7D4A90D-29C9-4EA5-A2BE-7E4358451897}" xr6:coauthVersionLast="47" xr6:coauthVersionMax="47" xr10:uidLastSave="{00000000-0000-0000-0000-000000000000}"/>
  <bookViews>
    <workbookView xWindow="-120" yWindow="-120" windowWidth="38640" windowHeight="15720" xr2:uid="{76339C79-E29F-497C-9D14-B7F319DEEE65}"/>
  </bookViews>
  <sheets>
    <sheet name="Arkusz1" sheetId="1" r:id="rId1"/>
  </sheets>
  <definedNames>
    <definedName name="_xlnm.Print_Area" localSheetId="0">Arkusz1!$A$1:$K$50</definedName>
    <definedName name="_xlnm.Print_Titles" localSheetId="0">Arkusz1!$1:$1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7" i="1" l="1"/>
  <c r="H47" i="1"/>
  <c r="I47" i="1" s="1"/>
  <c r="K47" i="1" s="1"/>
  <c r="J46" i="1"/>
  <c r="H46" i="1"/>
  <c r="I46" i="1" s="1"/>
  <c r="K46" i="1" s="1"/>
  <c r="J45" i="1"/>
  <c r="H45" i="1"/>
  <c r="I45" i="1" s="1"/>
  <c r="K45" i="1" s="1"/>
  <c r="J44" i="1"/>
  <c r="H44" i="1"/>
  <c r="I44" i="1" s="1"/>
  <c r="K44" i="1" s="1"/>
  <c r="J43" i="1"/>
  <c r="H43" i="1"/>
  <c r="I43" i="1" s="1"/>
  <c r="K43" i="1" s="1"/>
  <c r="J42" i="1"/>
  <c r="H42" i="1"/>
  <c r="I42" i="1" s="1"/>
  <c r="K42" i="1" s="1"/>
  <c r="J41" i="1"/>
  <c r="H41" i="1"/>
  <c r="I41" i="1" s="1"/>
  <c r="K41" i="1" s="1"/>
  <c r="J40" i="1"/>
  <c r="H40" i="1"/>
  <c r="I40" i="1" s="1"/>
  <c r="K40" i="1" s="1"/>
  <c r="J39" i="1"/>
  <c r="H39" i="1"/>
  <c r="I39" i="1" s="1"/>
  <c r="K39" i="1" s="1"/>
  <c r="J38" i="1"/>
  <c r="H38" i="1"/>
  <c r="I38" i="1" s="1"/>
  <c r="K38" i="1" s="1"/>
  <c r="J37" i="1"/>
  <c r="H37" i="1"/>
  <c r="I37" i="1" s="1"/>
  <c r="K37" i="1" s="1"/>
  <c r="J36" i="1"/>
  <c r="H36" i="1"/>
  <c r="I36" i="1" s="1"/>
  <c r="K36" i="1" s="1"/>
  <c r="J35" i="1"/>
  <c r="H35" i="1"/>
  <c r="I35" i="1" s="1"/>
  <c r="K35" i="1" s="1"/>
  <c r="J34" i="1"/>
  <c r="H34" i="1"/>
  <c r="I34" i="1" s="1"/>
  <c r="K34" i="1" s="1"/>
  <c r="J33" i="1"/>
  <c r="H33" i="1"/>
  <c r="I33" i="1" s="1"/>
  <c r="K33" i="1" s="1"/>
  <c r="J32" i="1"/>
  <c r="H32" i="1"/>
  <c r="I32" i="1" s="1"/>
  <c r="K32" i="1" s="1"/>
  <c r="J31" i="1"/>
  <c r="H31" i="1"/>
  <c r="I31" i="1" s="1"/>
  <c r="K31" i="1" s="1"/>
  <c r="J30" i="1"/>
  <c r="H30" i="1"/>
  <c r="I30" i="1" s="1"/>
  <c r="K30" i="1" s="1"/>
  <c r="J29" i="1"/>
  <c r="H29" i="1"/>
  <c r="I29" i="1" s="1"/>
  <c r="K29" i="1" s="1"/>
  <c r="J28" i="1"/>
  <c r="H28" i="1"/>
  <c r="I28" i="1" s="1"/>
  <c r="K28" i="1" s="1"/>
  <c r="J27" i="1"/>
  <c r="H27" i="1"/>
  <c r="I27" i="1" s="1"/>
  <c r="K27" i="1" s="1"/>
  <c r="J26" i="1"/>
  <c r="H26" i="1"/>
  <c r="I26" i="1" s="1"/>
  <c r="K26" i="1" s="1"/>
  <c r="J25" i="1"/>
  <c r="H25" i="1"/>
  <c r="I25" i="1" s="1"/>
  <c r="K25" i="1" s="1"/>
  <c r="J24" i="1"/>
  <c r="H24" i="1"/>
  <c r="I24" i="1" s="1"/>
  <c r="K24" i="1" s="1"/>
  <c r="J23" i="1"/>
  <c r="H23" i="1"/>
  <c r="I23" i="1" s="1"/>
  <c r="K23" i="1" s="1"/>
  <c r="J22" i="1"/>
  <c r="H22" i="1"/>
  <c r="I22" i="1" s="1"/>
  <c r="K22" i="1" s="1"/>
  <c r="J21" i="1"/>
  <c r="H21" i="1"/>
  <c r="I21" i="1" s="1"/>
  <c r="K21" i="1" s="1"/>
  <c r="J20" i="1"/>
  <c r="H20" i="1"/>
  <c r="I20" i="1" s="1"/>
  <c r="K20" i="1" s="1"/>
  <c r="J19" i="1"/>
  <c r="H19" i="1"/>
  <c r="I19" i="1" s="1"/>
  <c r="K19" i="1" s="1"/>
  <c r="J18" i="1"/>
  <c r="H18" i="1"/>
  <c r="I18" i="1" s="1"/>
  <c r="K18" i="1" s="1"/>
  <c r="J17" i="1"/>
  <c r="H17" i="1"/>
  <c r="I17" i="1" s="1"/>
  <c r="K17" i="1" s="1"/>
  <c r="J16" i="1"/>
  <c r="H16" i="1"/>
  <c r="I16" i="1" s="1"/>
  <c r="K16" i="1" s="1"/>
  <c r="J15" i="1"/>
  <c r="H15" i="1"/>
  <c r="I15" i="1" s="1"/>
  <c r="K15" i="1" s="1"/>
  <c r="J14" i="1"/>
  <c r="H14" i="1"/>
  <c r="I14" i="1" s="1"/>
  <c r="K14" i="1" s="1"/>
  <c r="J13" i="1"/>
  <c r="H13" i="1"/>
  <c r="I13" i="1" s="1"/>
  <c r="K13" i="1" s="1"/>
  <c r="J12" i="1"/>
  <c r="H12" i="1"/>
  <c r="I12" i="1" s="1"/>
  <c r="K12" i="1" s="1"/>
  <c r="J11" i="1"/>
  <c r="H11" i="1"/>
  <c r="I11" i="1" s="1"/>
  <c r="K11" i="1" s="1"/>
  <c r="J10" i="1"/>
  <c r="H10" i="1"/>
  <c r="I10" i="1" s="1"/>
  <c r="K10" i="1" s="1"/>
  <c r="J9" i="1"/>
  <c r="H9" i="1"/>
  <c r="I9" i="1" s="1"/>
  <c r="K9" i="1" s="1"/>
  <c r="J8" i="1"/>
  <c r="H8" i="1"/>
  <c r="I8" i="1" s="1"/>
  <c r="K8" i="1" s="1"/>
  <c r="J7" i="1"/>
  <c r="H7" i="1"/>
  <c r="I7" i="1" s="1"/>
  <c r="K7" i="1" s="1"/>
  <c r="J6" i="1"/>
  <c r="H6" i="1"/>
  <c r="I6" i="1" s="1"/>
  <c r="K6" i="1" s="1"/>
  <c r="J5" i="1"/>
  <c r="H5" i="1"/>
  <c r="I5" i="1" s="1"/>
  <c r="K5" i="1" s="1"/>
  <c r="J4" i="1"/>
  <c r="H4" i="1"/>
  <c r="I4" i="1" s="1"/>
  <c r="K4" i="1" s="1"/>
  <c r="J3" i="1"/>
  <c r="H3" i="1"/>
  <c r="I3" i="1" s="1"/>
  <c r="K3" i="1" s="1"/>
  <c r="J2" i="1"/>
  <c r="H2" i="1"/>
  <c r="I2" i="1" s="1"/>
  <c r="K2" i="1" s="1"/>
  <c r="J48" i="1" l="1"/>
  <c r="K48" i="1"/>
</calcChain>
</file>

<file path=xl/sharedStrings.xml><?xml version="1.0" encoding="utf-8"?>
<sst xmlns="http://schemas.openxmlformats.org/spreadsheetml/2006/main" count="105" uniqueCount="62">
  <si>
    <t>Lp</t>
  </si>
  <si>
    <t>Przedmiot zamówienia</t>
  </si>
  <si>
    <t>jm</t>
  </si>
  <si>
    <t>Zapotrzebowanie roczne</t>
  </si>
  <si>
    <t>Cena jednostkowa netto</t>
  </si>
  <si>
    <t>Stawka VAT (%)</t>
  </si>
  <si>
    <t>Cena jednostkowa brutto</t>
  </si>
  <si>
    <t>Wartość netto</t>
  </si>
  <si>
    <t>RAZEM</t>
  </si>
  <si>
    <t>szt</t>
  </si>
  <si>
    <t>Podatek VAT</t>
  </si>
  <si>
    <t>Chusta trójkątna bawełniana, biala ,134 cm x 95cm x 95 cm x1szt</t>
  </si>
  <si>
    <t>Elastyczna siatka opatrunkowa w rozmiarze na PALEC, mierzona w stanie relaksacyjnym  min 14 m, w stanie użytkowym 25m</t>
  </si>
  <si>
    <t>Elastyczna siatka opatrunkowa w rozmiarze na BIODRO, KLATKA PIERSIOWA, mierzona w stanie relaksacyjnym min 14 m, w stanie użytkowym 25m</t>
  </si>
  <si>
    <t>Elastyczna siatka opatrunkowa w rozmiarze na GŁOWĘ, mierzona w stanie relaksacyjnym  min 14 m, w stanie użytkowym 25m</t>
  </si>
  <si>
    <t>Elastyczna siatka opatrunkowa w rozmiarze na KOLANO, mierzona w stanie relaksacyjnym  min 14 m, w stanie użytkowym 25m</t>
  </si>
  <si>
    <t>Elastyczny rękaw opatrunkowy x1m (w stanie luźnym)  dla dziecka na stopę przedramię i dłoń wymagana wyłącznie siatka o drobnych oczkach</t>
  </si>
  <si>
    <t>Gaza higieniczna wyjałowiona 17nitkowa   1/2m2 a 1szt</t>
  </si>
  <si>
    <t>Gaziki jałowe nasączone 70%alkoholem izopr.(saszetki)*100 o rozmiarze nie mniejsze niż 6,0cm*3cm</t>
  </si>
  <si>
    <t>op</t>
  </si>
  <si>
    <t>Kompresy gazowe 10cm x10cm x3szt, jałowe(17-to nitkowe, 12-to warstwowe) łącznie pakowane</t>
  </si>
  <si>
    <t>Kompresy gazowe 5cm x 5cm x 3szt jałowe(17-to nitkowe, 12-to warstwowe) łącznie pakowane</t>
  </si>
  <si>
    <t>Kompresy gazowe 7,5cm x 7,5cm x 3szt, jałowe(17-to nitkowe,12-to warstwowe) łącznie pakowane</t>
  </si>
  <si>
    <t>Kompresy włókninowe, jałowe  10cm x 10cm z nacięciem Y pakowane x 2szt. Opakowanie powinno zawierać margines do otwierania nie mniejszy niż 1,5cm</t>
  </si>
  <si>
    <t>Kompresy z gazy jałowe 10cmx10cm,16warstwowe,17nitkowe,przewiązane  nitką RTG pakowane  1 x 10szt .Opakowanie powinno zawierać margines do otwierania nie mniejszy niż 1,5cm</t>
  </si>
  <si>
    <t>Kompresy z gazy jałowe 10cmx10cm,8warstwowe,17nitkowe*2szt pakowane. Opakowanie powinno zawierać margines do otwierania nie mniejszy niż 1,5cm</t>
  </si>
  <si>
    <t>Kompresy z gazy jałowe 10cmx20cm, 24warstwowe, 17nitkowe, z nitką RTG pakowane  4szt .Opakowanie powinno zawierać margines do otwierania nie mniejszy niż 1,5cm</t>
  </si>
  <si>
    <t>Opaska dziana (100% wiskoza) pakowana indywidualnie 4,0 m x 10 cm, waga pojedynczej opaski nie mniejsza niż 10g</t>
  </si>
  <si>
    <t>Opaska dziana (100% wiskoza) pakowana indywidualnie 4,0 m x 15 cm waga pojedynczej opaski nie mniejsza niż 16g</t>
  </si>
  <si>
    <t>Opaska dziana (100% wiskoza) pakowana indywidualnie 4,0 m x 5 cm, waga pojedynczej opaski nie mniejsza niż 5g</t>
  </si>
  <si>
    <t>Opaska elastyczna tkana 5m*12cm pojedynczo pakowana</t>
  </si>
  <si>
    <t>Opaska elastyczna tkana 5mx15cm pojedynczo pakowana</t>
  </si>
  <si>
    <t>Bandaż samoprzylepny, elastyczny, tkany, który: nie zsuwa się, nie klei się do włosów, ubrań i skóry, rozciągliwość: min 100%. Skład: wiskoza 40%, bawełna 30%, poliamid 30%, mniej niż 1% syntetyczna substancja lepna, możliwa sterylizacja parą wodną lub tlenkiem etylenu.  rozmiar 8cm x 4m</t>
  </si>
  <si>
    <t>Opatrunek jałowy na oko, włókninowy z wkładem chłonnym, owalny,  o rozmiarze 6,5 x 9,5cm, wymiar warstwy chłonnej min. 3,8cm x 6,5cm; pakowane a'50 szt.</t>
  </si>
  <si>
    <t>Serweta jałowa z gazy(17-sto nitkowej ) 8-mio warstwowa z nitką RTG o rozmiarze 45cm x45cm pakowana x 2szt.Opakowanie powinno zawierać margines do otwierania nie mniejszy niż 1,5cm</t>
  </si>
  <si>
    <t>Setony z gazy jałowe 2mx 10cm;  4w. z nitką RTG *2szt Opakowanie powinno zawierać margines do otwierania nie mniejszy niż 1,5cm</t>
  </si>
  <si>
    <t>Setony z gazy jałowe 2mx 7.5cm ; 4w. z nitką RTG  *1szt. Opakowanie powinno zawierać margines do otwierania nie mniejszy niż 1,5cm</t>
  </si>
  <si>
    <t>Syntetyczny podkład podgipsowy o rozmiarze 3m x10cm</t>
  </si>
  <si>
    <t>Syntetyczny podkład podgipsowy o rozmiarze 3m x12cm</t>
  </si>
  <si>
    <t>Szybkowiążąca (czas wiązania 5 min) opaska gipsowa 15cmx3mx2szt</t>
  </si>
  <si>
    <t>Szybkowiążąca (czas wiązania 5 min) opaska gipsowa10 cmx3mx2szt</t>
  </si>
  <si>
    <t>Tupferki(kszt. kulki)z gazy 17-sto nitkowej jałowe z nitka RTG o r-rze nie mniej niż 15cmx15cmx 5szt pakowane. Opakowanie powinno zawierać margines do otwierania nie mniejszy niż 1,5cm</t>
  </si>
  <si>
    <t>Tupferki(kszt.  fasolki) z gazy (17-sto nitkowej) jałowe nitką RTG  o rozmiarze 9,5 cmx9,5cm  pakowane x 10szt. Opakowanie powinno zawierać margines do otwierania nie mniejszy niż 1,5cm</t>
  </si>
  <si>
    <t>Tupferki(kszt.  fasolki) z gazy (17-sto nitkowej) jałowe nitką RTG  o rozmiarze 9,5 cmx9,5cm  pakowane x 5szt. Opakowanie powinno zawierać margines do otwierania nie mniejszy niż 1,5cm</t>
  </si>
  <si>
    <t>Setony  jałowe z gazy 17N, 4W  2cm*200cm a 1szt; z nitką RTG</t>
  </si>
  <si>
    <t>Wata celulozowa w arkuszach a’1kg  w arkuszach medyczna</t>
  </si>
  <si>
    <t>Wata bawełniano a ’500g medyczna</t>
  </si>
  <si>
    <t>Wata celulozowa  w arkuszach o rozmiarze 40x 60cm pakowana a 5kg medyczna</t>
  </si>
  <si>
    <t>kg</t>
  </si>
  <si>
    <t>Samoprzylepny jałowy opatrunek do zaopatrywania sączących się ran pooperacyjnych, o zaokrąglonych brzegach, warstwa chłonna i zabezpieczona mikrosiatką zapobiegającą przyklejeniu się opatrunku do rany, sterylizowany radiacyjnie, rozm. 5cm x 7,2cm, wymiar warstwy chłonnej min. 2,8cm x 3,8cm; pakowane a'100 szt.</t>
  </si>
  <si>
    <t>Samoprzylepny jałowy opatrunek do zaopatrywania sączących się ran pooperacyjnych, o zaokrąglonych brzegach, warstwa chłonna i zabezpieczona mikrosiatką zapobiegającą przyklejeniu się opatrunku do rany, sterylizowany radiacyjnie, rozm. 6cm x 10cm, wymiar warstwy chłonnej min. 3,5cm x 6,5cm; pakowane a'50 szt.</t>
  </si>
  <si>
    <t>Samoprzylepny jałowy opatrunek do zaopatrywania sączących się ran pooperacyjnych, o zaokrąglonych brzegach, warstwa chłonna i zabezpieczona mikrosiatką zapobiegającą przyklejeniu się opatrunku do rany, sterylizowany radiacyjnie, rozm. 8cm x 15cm, wymiar warstwy chłonnej min. 3,8cm x 10cm; pakowane a'50 szt.</t>
  </si>
  <si>
    <t>Sterylny, amorficzny żel do usuwania tkanki martwiczej, z dozownikiem umożliwiającym nanoszenie żelu na trudnodostępne rany a 15g</t>
  </si>
  <si>
    <t>Produkty z gazy jałowej powinny być sterylizowane parą wodną w nadciśnieniu</t>
  </si>
  <si>
    <t>Wartość brutto</t>
  </si>
  <si>
    <t>Gaza higieniczna wyjałowiona 17nitkowa 1m2 a’1szt</t>
  </si>
  <si>
    <t>Kompresy gazowe 10cmx10cm x100szt , niejałowe, (13-to nitkowe ,8-warstwowe)</t>
  </si>
  <si>
    <t>Kompresy gazowe 5cmx5cm x100szt , niejałowe, (13-to nitkowe ,8-warstwowa)</t>
  </si>
  <si>
    <t>Kompresy gazowe 5cmx5cmx3szt , jałowe, (17-to nitkowe ,12-warstwowa) oddzielnie pakowane</t>
  </si>
  <si>
    <t>Kompresy gazowe 7cmx7cmx3szt , jałowe, (17-to nitkowe ,12-warstwowa) oddzielnie pakowane</t>
  </si>
  <si>
    <t>Kompresy gazowe 9cmx9cmx3szt , jałowe, (17-to nitkowe ,12-warstwowa) oddzielnie pakowane</t>
  </si>
  <si>
    <t>Nazwa produktu oferowanego/kod produktu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</si>
</sst>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 $&quot;* #,##0.00&quot; &quot;;&quot; $&quot;* &quot;(&quot;#,##0.00&quot;)&quot;;&quot; $&quot;* &quot;-&quot;00&quot; &quot;;&quot; &quot;@&quot; &quot;"/>
  </numFmts>
  <fonts count="3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AE3F3"/>
        <bgColor rgb="FFDAE3F3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Protection="0"/>
    <xf numFmtId="164" fontId="1" fillId="0" borderId="0" applyFill="0" applyBorder="0" applyProtection="0"/>
  </cellStyleXfs>
  <cellXfs count="21">
    <xf numFmtId="0" fontId="0" fillId="0" borderId="0" xfId="0"/>
    <xf numFmtId="0" fontId="2" fillId="0" borderId="1" xfId="1" applyFont="1" applyBorder="1" applyAlignment="1">
      <alignment horizontal="center" vertical="center" wrapText="1"/>
    </xf>
    <xf numFmtId="3" fontId="2" fillId="2" borderId="1" xfId="1" applyNumberFormat="1" applyFont="1" applyFill="1" applyBorder="1" applyAlignment="1">
      <alignment horizontal="center" vertical="center" textRotation="90" wrapText="1"/>
    </xf>
    <xf numFmtId="0" fontId="2" fillId="0" borderId="1" xfId="1" applyFont="1" applyBorder="1" applyAlignment="1">
      <alignment horizontal="center" vertical="center" textRotation="90" wrapText="1"/>
    </xf>
    <xf numFmtId="3" fontId="2" fillId="3" borderId="1" xfId="1" applyNumberFormat="1" applyFont="1" applyFill="1" applyBorder="1" applyAlignment="1">
      <alignment vertical="center"/>
    </xf>
    <xf numFmtId="4" fontId="2" fillId="3" borderId="1" xfId="1" applyNumberFormat="1" applyFont="1" applyFill="1" applyBorder="1" applyAlignment="1">
      <alignment vertical="center"/>
    </xf>
    <xf numFmtId="10" fontId="2" fillId="0" borderId="1" xfId="1" applyNumberFormat="1" applyFont="1" applyBorder="1" applyAlignment="1">
      <alignment vertical="center"/>
    </xf>
    <xf numFmtId="4" fontId="2" fillId="0" borderId="1" xfId="1" applyNumberFormat="1" applyFont="1" applyBorder="1" applyAlignment="1">
      <alignment vertical="center"/>
    </xf>
    <xf numFmtId="4" fontId="2" fillId="0" borderId="1" xfId="2" applyNumberFormat="1" applyFont="1" applyFill="1" applyBorder="1" applyAlignment="1" applyProtection="1">
      <alignment horizontal="right"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vertical="center" wrapText="1"/>
    </xf>
    <xf numFmtId="0" fontId="2" fillId="0" borderId="1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3" fontId="2" fillId="3" borderId="4" xfId="1" applyNumberFormat="1" applyFont="1" applyFill="1" applyBorder="1" applyAlignment="1">
      <alignment vertical="center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" vertical="center" wrapText="1"/>
    </xf>
  </cellXfs>
  <cellStyles count="3">
    <cellStyle name="Default" xfId="1" xr:uid="{816E4793-8D34-4541-9809-7561F9D5BCD2}"/>
    <cellStyle name="Excel Built-in Currency" xfId="2" xr:uid="{E51D9D5B-DFD3-4A07-9575-40BAAE9E26D8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E8F11-9962-4BEC-A44A-A8784E3445ED}">
  <dimension ref="A1:K50"/>
  <sheetViews>
    <sheetView tabSelected="1" workbookViewId="0">
      <selection activeCell="B6" sqref="B6"/>
    </sheetView>
  </sheetViews>
  <sheetFormatPr defaultColWidth="9.7109375" defaultRowHeight="12.75" x14ac:dyDescent="0.25"/>
  <cols>
    <col min="1" max="1" width="4.28515625" style="10" customWidth="1"/>
    <col min="2" max="2" width="41.42578125" style="11" customWidth="1"/>
    <col min="3" max="3" width="3.7109375" style="10" customWidth="1"/>
    <col min="4" max="4" width="15.7109375" style="15" customWidth="1"/>
    <col min="5" max="9" width="8.140625" style="11" customWidth="1"/>
    <col min="10" max="11" width="12.42578125" style="11" customWidth="1"/>
    <col min="12" max="12" width="9.7109375" style="11" customWidth="1"/>
    <col min="13" max="16384" width="9.7109375" style="11"/>
  </cols>
  <sheetData>
    <row r="1" spans="1:11" ht="109.5" x14ac:dyDescent="0.25">
      <c r="A1" s="1" t="s">
        <v>0</v>
      </c>
      <c r="B1" s="1" t="s">
        <v>1</v>
      </c>
      <c r="C1" s="1" t="s">
        <v>2</v>
      </c>
      <c r="D1" s="1" t="s">
        <v>61</v>
      </c>
      <c r="E1" s="2" t="s">
        <v>3</v>
      </c>
      <c r="F1" s="3" t="s">
        <v>4</v>
      </c>
      <c r="G1" s="1" t="s">
        <v>5</v>
      </c>
      <c r="H1" s="1" t="s">
        <v>10</v>
      </c>
      <c r="I1" s="3" t="s">
        <v>6</v>
      </c>
      <c r="J1" s="1" t="s">
        <v>7</v>
      </c>
      <c r="K1" s="1" t="s">
        <v>54</v>
      </c>
    </row>
    <row r="2" spans="1:11" ht="25.5" x14ac:dyDescent="0.25">
      <c r="A2" s="9">
        <v>1</v>
      </c>
      <c r="B2" s="12" t="s">
        <v>11</v>
      </c>
      <c r="C2" s="1" t="s">
        <v>9</v>
      </c>
      <c r="D2" s="1"/>
      <c r="E2" s="4">
        <v>80</v>
      </c>
      <c r="F2" s="5"/>
      <c r="G2" s="6">
        <v>0.08</v>
      </c>
      <c r="H2" s="7">
        <f t="shared" ref="H2:H47" si="0">F2*G2</f>
        <v>0</v>
      </c>
      <c r="I2" s="7">
        <f t="shared" ref="I2:I47" si="1">F2+H2</f>
        <v>0</v>
      </c>
      <c r="J2" s="8">
        <f t="shared" ref="J2:J47" si="2">E2*F2</f>
        <v>0</v>
      </c>
      <c r="K2" s="8">
        <f>E2*I2</f>
        <v>0</v>
      </c>
    </row>
    <row r="3" spans="1:11" ht="38.25" x14ac:dyDescent="0.25">
      <c r="A3" s="9">
        <v>2</v>
      </c>
      <c r="B3" s="12" t="s">
        <v>12</v>
      </c>
      <c r="C3" s="1" t="s">
        <v>9</v>
      </c>
      <c r="D3" s="1"/>
      <c r="E3" s="4">
        <v>1</v>
      </c>
      <c r="F3" s="5"/>
      <c r="G3" s="6">
        <v>0.08</v>
      </c>
      <c r="H3" s="7">
        <f t="shared" si="0"/>
        <v>0</v>
      </c>
      <c r="I3" s="7">
        <f t="shared" si="1"/>
        <v>0</v>
      </c>
      <c r="J3" s="8">
        <f t="shared" si="2"/>
        <v>0</v>
      </c>
      <c r="K3" s="8">
        <f t="shared" ref="K3:K47" si="3">E3*I3</f>
        <v>0</v>
      </c>
    </row>
    <row r="4" spans="1:11" ht="38.25" x14ac:dyDescent="0.25">
      <c r="A4" s="9">
        <v>3</v>
      </c>
      <c r="B4" s="12" t="s">
        <v>13</v>
      </c>
      <c r="C4" s="1" t="s">
        <v>9</v>
      </c>
      <c r="D4" s="1"/>
      <c r="E4" s="4">
        <v>3</v>
      </c>
      <c r="F4" s="5"/>
      <c r="G4" s="6">
        <v>0.08</v>
      </c>
      <c r="H4" s="7">
        <f t="shared" si="0"/>
        <v>0</v>
      </c>
      <c r="I4" s="7">
        <f t="shared" si="1"/>
        <v>0</v>
      </c>
      <c r="J4" s="8">
        <f t="shared" si="2"/>
        <v>0</v>
      </c>
      <c r="K4" s="8">
        <f t="shared" si="3"/>
        <v>0</v>
      </c>
    </row>
    <row r="5" spans="1:11" ht="38.25" x14ac:dyDescent="0.25">
      <c r="A5" s="9">
        <v>4</v>
      </c>
      <c r="B5" s="12" t="s">
        <v>14</v>
      </c>
      <c r="C5" s="1" t="s">
        <v>9</v>
      </c>
      <c r="D5" s="1"/>
      <c r="E5" s="4">
        <v>14</v>
      </c>
      <c r="F5" s="5"/>
      <c r="G5" s="6">
        <v>0.08</v>
      </c>
      <c r="H5" s="7">
        <f t="shared" si="0"/>
        <v>0</v>
      </c>
      <c r="I5" s="7">
        <f t="shared" si="1"/>
        <v>0</v>
      </c>
      <c r="J5" s="8">
        <f t="shared" si="2"/>
        <v>0</v>
      </c>
      <c r="K5" s="8">
        <f t="shared" si="3"/>
        <v>0</v>
      </c>
    </row>
    <row r="6" spans="1:11" ht="38.25" x14ac:dyDescent="0.25">
      <c r="A6" s="9">
        <v>5</v>
      </c>
      <c r="B6" s="12" t="s">
        <v>15</v>
      </c>
      <c r="C6" s="1" t="s">
        <v>9</v>
      </c>
      <c r="D6" s="1"/>
      <c r="E6" s="4">
        <v>24</v>
      </c>
      <c r="F6" s="5"/>
      <c r="G6" s="6">
        <v>0.08</v>
      </c>
      <c r="H6" s="7">
        <f t="shared" si="0"/>
        <v>0</v>
      </c>
      <c r="I6" s="7">
        <f t="shared" si="1"/>
        <v>0</v>
      </c>
      <c r="J6" s="8">
        <f t="shared" si="2"/>
        <v>0</v>
      </c>
      <c r="K6" s="8">
        <f t="shared" si="3"/>
        <v>0</v>
      </c>
    </row>
    <row r="7" spans="1:11" ht="38.25" x14ac:dyDescent="0.25">
      <c r="A7" s="9">
        <v>6</v>
      </c>
      <c r="B7" s="12" t="s">
        <v>16</v>
      </c>
      <c r="C7" s="1" t="s">
        <v>9</v>
      </c>
      <c r="D7" s="1"/>
      <c r="E7" s="4">
        <v>2</v>
      </c>
      <c r="F7" s="5"/>
      <c r="G7" s="6">
        <v>0.08</v>
      </c>
      <c r="H7" s="7">
        <f t="shared" si="0"/>
        <v>0</v>
      </c>
      <c r="I7" s="7">
        <f t="shared" si="1"/>
        <v>0</v>
      </c>
      <c r="J7" s="8">
        <f t="shared" si="2"/>
        <v>0</v>
      </c>
      <c r="K7" s="8">
        <f t="shared" si="3"/>
        <v>0</v>
      </c>
    </row>
    <row r="8" spans="1:11" ht="25.5" x14ac:dyDescent="0.25">
      <c r="A8" s="9">
        <v>7</v>
      </c>
      <c r="B8" s="12" t="s">
        <v>17</v>
      </c>
      <c r="C8" s="1" t="s">
        <v>9</v>
      </c>
      <c r="D8" s="1"/>
      <c r="E8" s="4">
        <v>3500</v>
      </c>
      <c r="F8" s="5"/>
      <c r="G8" s="6">
        <v>0.08</v>
      </c>
      <c r="H8" s="7">
        <f t="shared" si="0"/>
        <v>0</v>
      </c>
      <c r="I8" s="7">
        <f t="shared" si="1"/>
        <v>0</v>
      </c>
      <c r="J8" s="8">
        <f t="shared" si="2"/>
        <v>0</v>
      </c>
      <c r="K8" s="8">
        <f t="shared" si="3"/>
        <v>0</v>
      </c>
    </row>
    <row r="9" spans="1:11" ht="25.5" x14ac:dyDescent="0.25">
      <c r="A9" s="9">
        <v>8</v>
      </c>
      <c r="B9" s="12" t="s">
        <v>55</v>
      </c>
      <c r="C9" s="1" t="s">
        <v>9</v>
      </c>
      <c r="D9" s="1"/>
      <c r="E9" s="4">
        <v>960</v>
      </c>
      <c r="F9" s="5"/>
      <c r="G9" s="6">
        <v>0.08</v>
      </c>
      <c r="H9" s="7">
        <f t="shared" si="0"/>
        <v>0</v>
      </c>
      <c r="I9" s="7">
        <f t="shared" si="1"/>
        <v>0</v>
      </c>
      <c r="J9" s="8">
        <f t="shared" si="2"/>
        <v>0</v>
      </c>
      <c r="K9" s="8">
        <f t="shared" si="3"/>
        <v>0</v>
      </c>
    </row>
    <row r="10" spans="1:11" ht="38.25" x14ac:dyDescent="0.25">
      <c r="A10" s="9">
        <v>9</v>
      </c>
      <c r="B10" s="12" t="s">
        <v>18</v>
      </c>
      <c r="C10" s="1" t="s">
        <v>19</v>
      </c>
      <c r="D10" s="1"/>
      <c r="E10" s="4">
        <v>60</v>
      </c>
      <c r="F10" s="5"/>
      <c r="G10" s="6">
        <v>0.08</v>
      </c>
      <c r="H10" s="7">
        <f t="shared" si="0"/>
        <v>0</v>
      </c>
      <c r="I10" s="7">
        <f t="shared" si="1"/>
        <v>0</v>
      </c>
      <c r="J10" s="8">
        <f t="shared" si="2"/>
        <v>0</v>
      </c>
      <c r="K10" s="8">
        <f t="shared" si="3"/>
        <v>0</v>
      </c>
    </row>
    <row r="11" spans="1:11" ht="25.5" x14ac:dyDescent="0.25">
      <c r="A11" s="9">
        <v>10</v>
      </c>
      <c r="B11" s="12" t="s">
        <v>20</v>
      </c>
      <c r="C11" s="1" t="s">
        <v>19</v>
      </c>
      <c r="D11" s="1"/>
      <c r="E11" s="4">
        <v>5000</v>
      </c>
      <c r="F11" s="5"/>
      <c r="G11" s="6">
        <v>0.08</v>
      </c>
      <c r="H11" s="7">
        <f t="shared" si="0"/>
        <v>0</v>
      </c>
      <c r="I11" s="7">
        <f t="shared" si="1"/>
        <v>0</v>
      </c>
      <c r="J11" s="8">
        <f t="shared" si="2"/>
        <v>0</v>
      </c>
      <c r="K11" s="8">
        <f t="shared" si="3"/>
        <v>0</v>
      </c>
    </row>
    <row r="12" spans="1:11" ht="25.5" x14ac:dyDescent="0.25">
      <c r="A12" s="9">
        <v>11</v>
      </c>
      <c r="B12" s="12" t="s">
        <v>56</v>
      </c>
      <c r="C12" s="1" t="s">
        <v>19</v>
      </c>
      <c r="D12" s="1"/>
      <c r="E12" s="4">
        <v>6500</v>
      </c>
      <c r="F12" s="5"/>
      <c r="G12" s="6">
        <v>0.08</v>
      </c>
      <c r="H12" s="7">
        <f t="shared" si="0"/>
        <v>0</v>
      </c>
      <c r="I12" s="7">
        <f t="shared" si="1"/>
        <v>0</v>
      </c>
      <c r="J12" s="8">
        <f t="shared" si="2"/>
        <v>0</v>
      </c>
      <c r="K12" s="8">
        <f t="shared" si="3"/>
        <v>0</v>
      </c>
    </row>
    <row r="13" spans="1:11" ht="25.5" x14ac:dyDescent="0.25">
      <c r="A13" s="9">
        <v>12</v>
      </c>
      <c r="B13" s="12" t="s">
        <v>21</v>
      </c>
      <c r="C13" s="1" t="s">
        <v>19</v>
      </c>
      <c r="D13" s="1"/>
      <c r="E13" s="4">
        <v>5400</v>
      </c>
      <c r="F13" s="5"/>
      <c r="G13" s="6">
        <v>0.08</v>
      </c>
      <c r="H13" s="7">
        <f t="shared" si="0"/>
        <v>0</v>
      </c>
      <c r="I13" s="7">
        <f t="shared" si="1"/>
        <v>0</v>
      </c>
      <c r="J13" s="8">
        <f t="shared" si="2"/>
        <v>0</v>
      </c>
      <c r="K13" s="8">
        <f t="shared" si="3"/>
        <v>0</v>
      </c>
    </row>
    <row r="14" spans="1:11" ht="25.5" x14ac:dyDescent="0.25">
      <c r="A14" s="9">
        <v>13</v>
      </c>
      <c r="B14" s="12" t="s">
        <v>57</v>
      </c>
      <c r="C14" s="1" t="s">
        <v>19</v>
      </c>
      <c r="D14" s="1"/>
      <c r="E14" s="4">
        <v>900</v>
      </c>
      <c r="F14" s="5"/>
      <c r="G14" s="6">
        <v>0.08</v>
      </c>
      <c r="H14" s="7">
        <f t="shared" si="0"/>
        <v>0</v>
      </c>
      <c r="I14" s="7">
        <f t="shared" si="1"/>
        <v>0</v>
      </c>
      <c r="J14" s="8">
        <f t="shared" si="2"/>
        <v>0</v>
      </c>
      <c r="K14" s="8">
        <f t="shared" si="3"/>
        <v>0</v>
      </c>
    </row>
    <row r="15" spans="1:11" ht="25.5" x14ac:dyDescent="0.25">
      <c r="A15" s="9">
        <v>14</v>
      </c>
      <c r="B15" s="12" t="s">
        <v>58</v>
      </c>
      <c r="C15" s="1" t="s">
        <v>19</v>
      </c>
      <c r="D15" s="1"/>
      <c r="E15" s="4">
        <v>50</v>
      </c>
      <c r="F15" s="5"/>
      <c r="G15" s="6">
        <v>0.08</v>
      </c>
      <c r="H15" s="7">
        <f t="shared" si="0"/>
        <v>0</v>
      </c>
      <c r="I15" s="7">
        <f t="shared" si="1"/>
        <v>0</v>
      </c>
      <c r="J15" s="8">
        <f t="shared" si="2"/>
        <v>0</v>
      </c>
      <c r="K15" s="8">
        <f t="shared" si="3"/>
        <v>0</v>
      </c>
    </row>
    <row r="16" spans="1:11" ht="25.5" x14ac:dyDescent="0.25">
      <c r="A16" s="9">
        <v>15</v>
      </c>
      <c r="B16" s="12" t="s">
        <v>22</v>
      </c>
      <c r="C16" s="1" t="s">
        <v>19</v>
      </c>
      <c r="D16" s="1"/>
      <c r="E16" s="4">
        <v>3300</v>
      </c>
      <c r="F16" s="5"/>
      <c r="G16" s="6">
        <v>0.08</v>
      </c>
      <c r="H16" s="7">
        <f t="shared" si="0"/>
        <v>0</v>
      </c>
      <c r="I16" s="7">
        <f t="shared" si="1"/>
        <v>0</v>
      </c>
      <c r="J16" s="8">
        <f t="shared" si="2"/>
        <v>0</v>
      </c>
      <c r="K16" s="8">
        <f t="shared" si="3"/>
        <v>0</v>
      </c>
    </row>
    <row r="17" spans="1:11" ht="25.5" x14ac:dyDescent="0.25">
      <c r="A17" s="9">
        <v>16</v>
      </c>
      <c r="B17" s="12" t="s">
        <v>59</v>
      </c>
      <c r="C17" s="1" t="s">
        <v>19</v>
      </c>
      <c r="D17" s="1"/>
      <c r="E17" s="4">
        <v>50</v>
      </c>
      <c r="F17" s="5"/>
      <c r="G17" s="6">
        <v>0.08</v>
      </c>
      <c r="H17" s="7">
        <f t="shared" si="0"/>
        <v>0</v>
      </c>
      <c r="I17" s="7">
        <f t="shared" si="1"/>
        <v>0</v>
      </c>
      <c r="J17" s="8">
        <f t="shared" si="2"/>
        <v>0</v>
      </c>
      <c r="K17" s="8">
        <f t="shared" si="3"/>
        <v>0</v>
      </c>
    </row>
    <row r="18" spans="1:11" ht="25.5" x14ac:dyDescent="0.25">
      <c r="A18" s="9">
        <v>17</v>
      </c>
      <c r="B18" s="12" t="s">
        <v>60</v>
      </c>
      <c r="C18" s="1" t="s">
        <v>19</v>
      </c>
      <c r="D18" s="1"/>
      <c r="E18" s="4">
        <v>50</v>
      </c>
      <c r="F18" s="5"/>
      <c r="G18" s="6">
        <v>0.08</v>
      </c>
      <c r="H18" s="7">
        <f t="shared" si="0"/>
        <v>0</v>
      </c>
      <c r="I18" s="7">
        <f t="shared" si="1"/>
        <v>0</v>
      </c>
      <c r="J18" s="8">
        <f t="shared" si="2"/>
        <v>0</v>
      </c>
      <c r="K18" s="8">
        <f t="shared" si="3"/>
        <v>0</v>
      </c>
    </row>
    <row r="19" spans="1:11" ht="51" x14ac:dyDescent="0.25">
      <c r="A19" s="9">
        <v>18</v>
      </c>
      <c r="B19" s="12" t="s">
        <v>23</v>
      </c>
      <c r="C19" s="1" t="s">
        <v>19</v>
      </c>
      <c r="D19" s="1"/>
      <c r="E19" s="4">
        <v>1060</v>
      </c>
      <c r="F19" s="5"/>
      <c r="G19" s="6">
        <v>0.08</v>
      </c>
      <c r="H19" s="7">
        <f t="shared" si="0"/>
        <v>0</v>
      </c>
      <c r="I19" s="7">
        <f t="shared" si="1"/>
        <v>0</v>
      </c>
      <c r="J19" s="8">
        <f t="shared" si="2"/>
        <v>0</v>
      </c>
      <c r="K19" s="8">
        <f t="shared" si="3"/>
        <v>0</v>
      </c>
    </row>
    <row r="20" spans="1:11" ht="63.75" x14ac:dyDescent="0.25">
      <c r="A20" s="9">
        <v>19</v>
      </c>
      <c r="B20" s="12" t="s">
        <v>24</v>
      </c>
      <c r="C20" s="1" t="s">
        <v>19</v>
      </c>
      <c r="D20" s="1"/>
      <c r="E20" s="4">
        <v>1440</v>
      </c>
      <c r="F20" s="5"/>
      <c r="G20" s="6">
        <v>0.08</v>
      </c>
      <c r="H20" s="7">
        <f t="shared" si="0"/>
        <v>0</v>
      </c>
      <c r="I20" s="7">
        <f t="shared" si="1"/>
        <v>0</v>
      </c>
      <c r="J20" s="8">
        <f t="shared" si="2"/>
        <v>0</v>
      </c>
      <c r="K20" s="8">
        <f t="shared" si="3"/>
        <v>0</v>
      </c>
    </row>
    <row r="21" spans="1:11" ht="51" x14ac:dyDescent="0.25">
      <c r="A21" s="9">
        <v>20</v>
      </c>
      <c r="B21" s="12" t="s">
        <v>25</v>
      </c>
      <c r="C21" s="1" t="s">
        <v>19</v>
      </c>
      <c r="D21" s="18"/>
      <c r="E21" s="4">
        <v>100</v>
      </c>
      <c r="F21" s="5"/>
      <c r="G21" s="6">
        <v>0.08</v>
      </c>
      <c r="H21" s="7">
        <f t="shared" si="0"/>
        <v>0</v>
      </c>
      <c r="I21" s="7">
        <f t="shared" si="1"/>
        <v>0</v>
      </c>
      <c r="J21" s="8">
        <f t="shared" si="2"/>
        <v>0</v>
      </c>
      <c r="K21" s="8">
        <f t="shared" si="3"/>
        <v>0</v>
      </c>
    </row>
    <row r="22" spans="1:11" ht="51" x14ac:dyDescent="0.25">
      <c r="A22" s="9">
        <v>21</v>
      </c>
      <c r="B22" s="12" t="s">
        <v>26</v>
      </c>
      <c r="C22" s="16" t="s">
        <v>19</v>
      </c>
      <c r="D22" s="20"/>
      <c r="E22" s="17">
        <v>500</v>
      </c>
      <c r="F22" s="5"/>
      <c r="G22" s="6">
        <v>0.08</v>
      </c>
      <c r="H22" s="7">
        <f t="shared" si="0"/>
        <v>0</v>
      </c>
      <c r="I22" s="7">
        <f t="shared" si="1"/>
        <v>0</v>
      </c>
      <c r="J22" s="8">
        <f t="shared" si="2"/>
        <v>0</v>
      </c>
      <c r="K22" s="8">
        <f t="shared" si="3"/>
        <v>0</v>
      </c>
    </row>
    <row r="23" spans="1:11" ht="38.25" x14ac:dyDescent="0.25">
      <c r="A23" s="9">
        <v>22</v>
      </c>
      <c r="B23" s="12" t="s">
        <v>27</v>
      </c>
      <c r="C23" s="16" t="s">
        <v>9</v>
      </c>
      <c r="D23" s="20"/>
      <c r="E23" s="17">
        <v>5500</v>
      </c>
      <c r="F23" s="5"/>
      <c r="G23" s="6">
        <v>0.08</v>
      </c>
      <c r="H23" s="7">
        <f t="shared" si="0"/>
        <v>0</v>
      </c>
      <c r="I23" s="7">
        <f t="shared" si="1"/>
        <v>0</v>
      </c>
      <c r="J23" s="8">
        <f t="shared" si="2"/>
        <v>0</v>
      </c>
      <c r="K23" s="8">
        <f t="shared" si="3"/>
        <v>0</v>
      </c>
    </row>
    <row r="24" spans="1:11" ht="38.25" x14ac:dyDescent="0.25">
      <c r="A24" s="9">
        <v>23</v>
      </c>
      <c r="B24" s="12" t="s">
        <v>28</v>
      </c>
      <c r="C24" s="16" t="s">
        <v>9</v>
      </c>
      <c r="D24" s="20"/>
      <c r="E24" s="17">
        <v>200</v>
      </c>
      <c r="F24" s="5"/>
      <c r="G24" s="6">
        <v>0.08</v>
      </c>
      <c r="H24" s="7">
        <f t="shared" si="0"/>
        <v>0</v>
      </c>
      <c r="I24" s="7">
        <f t="shared" si="1"/>
        <v>0</v>
      </c>
      <c r="J24" s="8">
        <f t="shared" si="2"/>
        <v>0</v>
      </c>
      <c r="K24" s="8">
        <f t="shared" si="3"/>
        <v>0</v>
      </c>
    </row>
    <row r="25" spans="1:11" ht="38.25" x14ac:dyDescent="0.25">
      <c r="A25" s="9">
        <v>24</v>
      </c>
      <c r="B25" s="12" t="s">
        <v>29</v>
      </c>
      <c r="C25" s="16" t="s">
        <v>9</v>
      </c>
      <c r="D25" s="20"/>
      <c r="E25" s="17">
        <v>200</v>
      </c>
      <c r="F25" s="5"/>
      <c r="G25" s="6">
        <v>0.08</v>
      </c>
      <c r="H25" s="7">
        <f t="shared" si="0"/>
        <v>0</v>
      </c>
      <c r="I25" s="7">
        <f t="shared" si="1"/>
        <v>0</v>
      </c>
      <c r="J25" s="8">
        <f t="shared" si="2"/>
        <v>0</v>
      </c>
      <c r="K25" s="8">
        <f t="shared" si="3"/>
        <v>0</v>
      </c>
    </row>
    <row r="26" spans="1:11" ht="25.5" x14ac:dyDescent="0.25">
      <c r="A26" s="9">
        <v>25</v>
      </c>
      <c r="B26" s="12" t="s">
        <v>30</v>
      </c>
      <c r="C26" s="16" t="s">
        <v>9</v>
      </c>
      <c r="D26" s="20"/>
      <c r="E26" s="17">
        <v>290</v>
      </c>
      <c r="F26" s="5"/>
      <c r="G26" s="6">
        <v>0.08</v>
      </c>
      <c r="H26" s="7">
        <f t="shared" si="0"/>
        <v>0</v>
      </c>
      <c r="I26" s="7">
        <f t="shared" si="1"/>
        <v>0</v>
      </c>
      <c r="J26" s="8">
        <f t="shared" si="2"/>
        <v>0</v>
      </c>
      <c r="K26" s="8">
        <f t="shared" si="3"/>
        <v>0</v>
      </c>
    </row>
    <row r="27" spans="1:11" ht="25.5" x14ac:dyDescent="0.25">
      <c r="A27" s="9">
        <v>26</v>
      </c>
      <c r="B27" s="12" t="s">
        <v>31</v>
      </c>
      <c r="C27" s="16" t="s">
        <v>9</v>
      </c>
      <c r="D27" s="20"/>
      <c r="E27" s="17">
        <v>1240</v>
      </c>
      <c r="F27" s="5"/>
      <c r="G27" s="6">
        <v>0.08</v>
      </c>
      <c r="H27" s="7">
        <f t="shared" si="0"/>
        <v>0</v>
      </c>
      <c r="I27" s="7">
        <f t="shared" si="1"/>
        <v>0</v>
      </c>
      <c r="J27" s="8">
        <f t="shared" si="2"/>
        <v>0</v>
      </c>
      <c r="K27" s="8">
        <f t="shared" si="3"/>
        <v>0</v>
      </c>
    </row>
    <row r="28" spans="1:11" ht="89.25" x14ac:dyDescent="0.25">
      <c r="A28" s="9">
        <v>27</v>
      </c>
      <c r="B28" s="12" t="s">
        <v>32</v>
      </c>
      <c r="C28" s="16" t="s">
        <v>9</v>
      </c>
      <c r="D28" s="20"/>
      <c r="E28" s="17">
        <v>10</v>
      </c>
      <c r="F28" s="5"/>
      <c r="G28" s="6">
        <v>0.08</v>
      </c>
      <c r="H28" s="7">
        <f t="shared" si="0"/>
        <v>0</v>
      </c>
      <c r="I28" s="7">
        <f t="shared" si="1"/>
        <v>0</v>
      </c>
      <c r="J28" s="8">
        <f t="shared" si="2"/>
        <v>0</v>
      </c>
      <c r="K28" s="8">
        <f t="shared" si="3"/>
        <v>0</v>
      </c>
    </row>
    <row r="29" spans="1:11" ht="51" x14ac:dyDescent="0.25">
      <c r="A29" s="9">
        <v>28</v>
      </c>
      <c r="B29" s="12" t="s">
        <v>33</v>
      </c>
      <c r="C29" s="16" t="s">
        <v>19</v>
      </c>
      <c r="D29" s="20"/>
      <c r="E29" s="17">
        <v>75</v>
      </c>
      <c r="F29" s="5"/>
      <c r="G29" s="6">
        <v>0.08</v>
      </c>
      <c r="H29" s="7">
        <f t="shared" si="0"/>
        <v>0</v>
      </c>
      <c r="I29" s="7">
        <f t="shared" si="1"/>
        <v>0</v>
      </c>
      <c r="J29" s="8">
        <f t="shared" si="2"/>
        <v>0</v>
      </c>
      <c r="K29" s="8">
        <f t="shared" si="3"/>
        <v>0</v>
      </c>
    </row>
    <row r="30" spans="1:11" ht="51" x14ac:dyDescent="0.25">
      <c r="A30" s="9">
        <v>29</v>
      </c>
      <c r="B30" s="12" t="s">
        <v>34</v>
      </c>
      <c r="C30" s="16" t="s">
        <v>19</v>
      </c>
      <c r="D30" s="20"/>
      <c r="E30" s="17">
        <v>50</v>
      </c>
      <c r="F30" s="5"/>
      <c r="G30" s="6">
        <v>0.08</v>
      </c>
      <c r="H30" s="7">
        <f t="shared" si="0"/>
        <v>0</v>
      </c>
      <c r="I30" s="7">
        <f t="shared" si="1"/>
        <v>0</v>
      </c>
      <c r="J30" s="8">
        <f t="shared" si="2"/>
        <v>0</v>
      </c>
      <c r="K30" s="8">
        <f t="shared" si="3"/>
        <v>0</v>
      </c>
    </row>
    <row r="31" spans="1:11" ht="38.25" x14ac:dyDescent="0.25">
      <c r="A31" s="9">
        <v>30</v>
      </c>
      <c r="B31" s="12" t="s">
        <v>35</v>
      </c>
      <c r="C31" s="16" t="s">
        <v>19</v>
      </c>
      <c r="D31" s="20"/>
      <c r="E31" s="17">
        <v>100</v>
      </c>
      <c r="F31" s="5"/>
      <c r="G31" s="6">
        <v>0.08</v>
      </c>
      <c r="H31" s="7">
        <f t="shared" si="0"/>
        <v>0</v>
      </c>
      <c r="I31" s="7">
        <f t="shared" si="1"/>
        <v>0</v>
      </c>
      <c r="J31" s="8">
        <f t="shared" si="2"/>
        <v>0</v>
      </c>
      <c r="K31" s="8">
        <f t="shared" si="3"/>
        <v>0</v>
      </c>
    </row>
    <row r="32" spans="1:11" ht="38.25" x14ac:dyDescent="0.25">
      <c r="A32" s="9">
        <v>31</v>
      </c>
      <c r="B32" s="12" t="s">
        <v>36</v>
      </c>
      <c r="C32" s="16" t="s">
        <v>9</v>
      </c>
      <c r="D32" s="20"/>
      <c r="E32" s="17">
        <v>20</v>
      </c>
      <c r="F32" s="5"/>
      <c r="G32" s="6">
        <v>0.08</v>
      </c>
      <c r="H32" s="7">
        <f t="shared" si="0"/>
        <v>0</v>
      </c>
      <c r="I32" s="7">
        <f t="shared" si="1"/>
        <v>0</v>
      </c>
      <c r="J32" s="8">
        <f t="shared" si="2"/>
        <v>0</v>
      </c>
      <c r="K32" s="8">
        <f t="shared" si="3"/>
        <v>0</v>
      </c>
    </row>
    <row r="33" spans="1:11" ht="25.5" x14ac:dyDescent="0.25">
      <c r="A33" s="9">
        <v>32</v>
      </c>
      <c r="B33" s="12" t="s">
        <v>37</v>
      </c>
      <c r="C33" s="16" t="s">
        <v>9</v>
      </c>
      <c r="D33" s="20"/>
      <c r="E33" s="17">
        <v>50</v>
      </c>
      <c r="F33" s="5"/>
      <c r="G33" s="6">
        <v>0.08</v>
      </c>
      <c r="H33" s="7">
        <f t="shared" si="0"/>
        <v>0</v>
      </c>
      <c r="I33" s="7">
        <f t="shared" si="1"/>
        <v>0</v>
      </c>
      <c r="J33" s="8">
        <f t="shared" si="2"/>
        <v>0</v>
      </c>
      <c r="K33" s="8">
        <f t="shared" si="3"/>
        <v>0</v>
      </c>
    </row>
    <row r="34" spans="1:11" ht="25.5" x14ac:dyDescent="0.25">
      <c r="A34" s="9">
        <v>33</v>
      </c>
      <c r="B34" s="12" t="s">
        <v>38</v>
      </c>
      <c r="C34" s="16" t="s">
        <v>9</v>
      </c>
      <c r="D34" s="20"/>
      <c r="E34" s="17">
        <v>240</v>
      </c>
      <c r="F34" s="5"/>
      <c r="G34" s="6">
        <v>0.08</v>
      </c>
      <c r="H34" s="7">
        <f t="shared" si="0"/>
        <v>0</v>
      </c>
      <c r="I34" s="7">
        <f t="shared" si="1"/>
        <v>0</v>
      </c>
      <c r="J34" s="8">
        <f t="shared" si="2"/>
        <v>0</v>
      </c>
      <c r="K34" s="8">
        <f t="shared" si="3"/>
        <v>0</v>
      </c>
    </row>
    <row r="35" spans="1:11" ht="25.5" x14ac:dyDescent="0.25">
      <c r="A35" s="9">
        <v>34</v>
      </c>
      <c r="B35" s="12" t="s">
        <v>39</v>
      </c>
      <c r="C35" s="16" t="s">
        <v>19</v>
      </c>
      <c r="D35" s="20"/>
      <c r="E35" s="17">
        <v>30</v>
      </c>
      <c r="F35" s="5"/>
      <c r="G35" s="6">
        <v>0.08</v>
      </c>
      <c r="H35" s="7">
        <f t="shared" si="0"/>
        <v>0</v>
      </c>
      <c r="I35" s="7">
        <f t="shared" si="1"/>
        <v>0</v>
      </c>
      <c r="J35" s="8">
        <f t="shared" si="2"/>
        <v>0</v>
      </c>
      <c r="K35" s="8">
        <f t="shared" si="3"/>
        <v>0</v>
      </c>
    </row>
    <row r="36" spans="1:11" ht="25.5" x14ac:dyDescent="0.25">
      <c r="A36" s="9">
        <v>35</v>
      </c>
      <c r="B36" s="12" t="s">
        <v>40</v>
      </c>
      <c r="C36" s="16" t="s">
        <v>19</v>
      </c>
      <c r="D36" s="20"/>
      <c r="E36" s="17">
        <v>30</v>
      </c>
      <c r="F36" s="5"/>
      <c r="G36" s="6">
        <v>0.08</v>
      </c>
      <c r="H36" s="7">
        <f t="shared" si="0"/>
        <v>0</v>
      </c>
      <c r="I36" s="7">
        <f t="shared" si="1"/>
        <v>0</v>
      </c>
      <c r="J36" s="8">
        <f t="shared" si="2"/>
        <v>0</v>
      </c>
      <c r="K36" s="8">
        <f t="shared" si="3"/>
        <v>0</v>
      </c>
    </row>
    <row r="37" spans="1:11" ht="51" x14ac:dyDescent="0.25">
      <c r="A37" s="9">
        <v>36</v>
      </c>
      <c r="B37" s="12" t="s">
        <v>41</v>
      </c>
      <c r="C37" s="16" t="s">
        <v>19</v>
      </c>
      <c r="D37" s="20"/>
      <c r="E37" s="17">
        <v>60</v>
      </c>
      <c r="F37" s="5"/>
      <c r="G37" s="6">
        <v>0.08</v>
      </c>
      <c r="H37" s="7">
        <f t="shared" si="0"/>
        <v>0</v>
      </c>
      <c r="I37" s="7">
        <f t="shared" si="1"/>
        <v>0</v>
      </c>
      <c r="J37" s="8">
        <f t="shared" si="2"/>
        <v>0</v>
      </c>
      <c r="K37" s="8">
        <f t="shared" si="3"/>
        <v>0</v>
      </c>
    </row>
    <row r="38" spans="1:11" ht="51" x14ac:dyDescent="0.25">
      <c r="A38" s="9">
        <v>37</v>
      </c>
      <c r="B38" s="12" t="s">
        <v>42</v>
      </c>
      <c r="C38" s="16" t="s">
        <v>19</v>
      </c>
      <c r="D38" s="20"/>
      <c r="E38" s="17">
        <v>30</v>
      </c>
      <c r="F38" s="5"/>
      <c r="G38" s="6">
        <v>0.08</v>
      </c>
      <c r="H38" s="7">
        <f t="shared" si="0"/>
        <v>0</v>
      </c>
      <c r="I38" s="7">
        <f t="shared" si="1"/>
        <v>0</v>
      </c>
      <c r="J38" s="8">
        <f t="shared" si="2"/>
        <v>0</v>
      </c>
      <c r="K38" s="8">
        <f t="shared" si="3"/>
        <v>0</v>
      </c>
    </row>
    <row r="39" spans="1:11" ht="51" x14ac:dyDescent="0.25">
      <c r="A39" s="9">
        <v>38</v>
      </c>
      <c r="B39" s="12" t="s">
        <v>43</v>
      </c>
      <c r="C39" s="16" t="s">
        <v>19</v>
      </c>
      <c r="D39" s="20"/>
      <c r="E39" s="17">
        <v>60</v>
      </c>
      <c r="F39" s="5"/>
      <c r="G39" s="6">
        <v>0.08</v>
      </c>
      <c r="H39" s="7">
        <f t="shared" si="0"/>
        <v>0</v>
      </c>
      <c r="I39" s="7">
        <f t="shared" si="1"/>
        <v>0</v>
      </c>
      <c r="J39" s="8">
        <f t="shared" si="2"/>
        <v>0</v>
      </c>
      <c r="K39" s="8">
        <f t="shared" si="3"/>
        <v>0</v>
      </c>
    </row>
    <row r="40" spans="1:11" ht="25.5" x14ac:dyDescent="0.25">
      <c r="A40" s="9">
        <v>39</v>
      </c>
      <c r="B40" s="12" t="s">
        <v>44</v>
      </c>
      <c r="C40" s="16" t="s">
        <v>19</v>
      </c>
      <c r="D40" s="20"/>
      <c r="E40" s="17">
        <v>50</v>
      </c>
      <c r="F40" s="5"/>
      <c r="G40" s="6">
        <v>0.08</v>
      </c>
      <c r="H40" s="7">
        <f t="shared" si="0"/>
        <v>0</v>
      </c>
      <c r="I40" s="7">
        <f t="shared" si="1"/>
        <v>0</v>
      </c>
      <c r="J40" s="8">
        <f t="shared" si="2"/>
        <v>0</v>
      </c>
      <c r="K40" s="8">
        <f t="shared" si="3"/>
        <v>0</v>
      </c>
    </row>
    <row r="41" spans="1:11" ht="25.5" x14ac:dyDescent="0.25">
      <c r="A41" s="9">
        <v>40</v>
      </c>
      <c r="B41" s="12" t="s">
        <v>45</v>
      </c>
      <c r="C41" s="16" t="s">
        <v>19</v>
      </c>
      <c r="D41" s="20"/>
      <c r="E41" s="17">
        <v>8</v>
      </c>
      <c r="F41" s="5"/>
      <c r="G41" s="6">
        <v>0.08</v>
      </c>
      <c r="H41" s="7">
        <f t="shared" si="0"/>
        <v>0</v>
      </c>
      <c r="I41" s="7">
        <f t="shared" si="1"/>
        <v>0</v>
      </c>
      <c r="J41" s="8">
        <f t="shared" si="2"/>
        <v>0</v>
      </c>
      <c r="K41" s="8">
        <f t="shared" si="3"/>
        <v>0</v>
      </c>
    </row>
    <row r="42" spans="1:11" x14ac:dyDescent="0.25">
      <c r="A42" s="9">
        <v>41</v>
      </c>
      <c r="B42" s="12" t="s">
        <v>46</v>
      </c>
      <c r="C42" s="16" t="s">
        <v>9</v>
      </c>
      <c r="D42" s="20"/>
      <c r="E42" s="17">
        <v>3</v>
      </c>
      <c r="F42" s="5"/>
      <c r="G42" s="6">
        <v>0.08</v>
      </c>
      <c r="H42" s="7">
        <f t="shared" si="0"/>
        <v>0</v>
      </c>
      <c r="I42" s="7">
        <f t="shared" si="1"/>
        <v>0</v>
      </c>
      <c r="J42" s="8">
        <f t="shared" si="2"/>
        <v>0</v>
      </c>
      <c r="K42" s="8">
        <f t="shared" si="3"/>
        <v>0</v>
      </c>
    </row>
    <row r="43" spans="1:11" ht="25.5" x14ac:dyDescent="0.25">
      <c r="A43" s="9">
        <v>42</v>
      </c>
      <c r="B43" s="12" t="s">
        <v>47</v>
      </c>
      <c r="C43" s="16" t="s">
        <v>48</v>
      </c>
      <c r="D43" s="20"/>
      <c r="E43" s="17">
        <v>20</v>
      </c>
      <c r="F43" s="5"/>
      <c r="G43" s="6">
        <v>0.08</v>
      </c>
      <c r="H43" s="7">
        <f t="shared" si="0"/>
        <v>0</v>
      </c>
      <c r="I43" s="7">
        <f t="shared" si="1"/>
        <v>0</v>
      </c>
      <c r="J43" s="8">
        <f t="shared" si="2"/>
        <v>0</v>
      </c>
      <c r="K43" s="8">
        <f t="shared" si="3"/>
        <v>0</v>
      </c>
    </row>
    <row r="44" spans="1:11" ht="89.25" x14ac:dyDescent="0.25">
      <c r="A44" s="9">
        <v>43</v>
      </c>
      <c r="B44" s="12" t="s">
        <v>49</v>
      </c>
      <c r="C44" s="16" t="s">
        <v>9</v>
      </c>
      <c r="D44" s="20"/>
      <c r="E44" s="17">
        <v>2500</v>
      </c>
      <c r="F44" s="5"/>
      <c r="G44" s="6">
        <v>0.08</v>
      </c>
      <c r="H44" s="7">
        <f t="shared" si="0"/>
        <v>0</v>
      </c>
      <c r="I44" s="7">
        <f t="shared" si="1"/>
        <v>0</v>
      </c>
      <c r="J44" s="8">
        <f t="shared" si="2"/>
        <v>0</v>
      </c>
      <c r="K44" s="8">
        <f t="shared" si="3"/>
        <v>0</v>
      </c>
    </row>
    <row r="45" spans="1:11" ht="89.25" x14ac:dyDescent="0.25">
      <c r="A45" s="9">
        <v>44</v>
      </c>
      <c r="B45" s="12" t="s">
        <v>50</v>
      </c>
      <c r="C45" s="16" t="s">
        <v>9</v>
      </c>
      <c r="D45" s="20"/>
      <c r="E45" s="17">
        <v>800</v>
      </c>
      <c r="F45" s="5"/>
      <c r="G45" s="6">
        <v>0.08</v>
      </c>
      <c r="H45" s="7">
        <f t="shared" si="0"/>
        <v>0</v>
      </c>
      <c r="I45" s="7">
        <f t="shared" si="1"/>
        <v>0</v>
      </c>
      <c r="J45" s="8">
        <f t="shared" si="2"/>
        <v>0</v>
      </c>
      <c r="K45" s="8">
        <f t="shared" si="3"/>
        <v>0</v>
      </c>
    </row>
    <row r="46" spans="1:11" ht="89.25" x14ac:dyDescent="0.25">
      <c r="A46" s="9">
        <v>45</v>
      </c>
      <c r="B46" s="12" t="s">
        <v>51</v>
      </c>
      <c r="C46" s="16" t="s">
        <v>9</v>
      </c>
      <c r="D46" s="20"/>
      <c r="E46" s="17">
        <v>1000</v>
      </c>
      <c r="F46" s="5"/>
      <c r="G46" s="6">
        <v>0.08</v>
      </c>
      <c r="H46" s="7">
        <f t="shared" si="0"/>
        <v>0</v>
      </c>
      <c r="I46" s="7">
        <f t="shared" si="1"/>
        <v>0</v>
      </c>
      <c r="J46" s="8">
        <f t="shared" si="2"/>
        <v>0</v>
      </c>
      <c r="K46" s="8">
        <f t="shared" si="3"/>
        <v>0</v>
      </c>
    </row>
    <row r="47" spans="1:11" ht="38.25" x14ac:dyDescent="0.25">
      <c r="A47" s="9">
        <v>46</v>
      </c>
      <c r="B47" s="12" t="s">
        <v>52</v>
      </c>
      <c r="C47" s="16" t="s">
        <v>9</v>
      </c>
      <c r="D47" s="20"/>
      <c r="E47" s="17">
        <v>50</v>
      </c>
      <c r="F47" s="5"/>
      <c r="G47" s="6">
        <v>0.08</v>
      </c>
      <c r="H47" s="7">
        <f t="shared" si="0"/>
        <v>0</v>
      </c>
      <c r="I47" s="7">
        <f t="shared" si="1"/>
        <v>0</v>
      </c>
      <c r="J47" s="8">
        <f t="shared" si="2"/>
        <v>0</v>
      </c>
      <c r="K47" s="8">
        <f t="shared" si="3"/>
        <v>0</v>
      </c>
    </row>
    <row r="48" spans="1:11" x14ac:dyDescent="0.25">
      <c r="A48" s="13" t="s">
        <v>8</v>
      </c>
      <c r="B48" s="13"/>
      <c r="C48" s="13"/>
      <c r="D48" s="19"/>
      <c r="E48" s="13"/>
      <c r="F48" s="13"/>
      <c r="G48" s="13"/>
      <c r="H48" s="9"/>
      <c r="I48" s="7"/>
      <c r="J48" s="7">
        <f>SUM(J2:J47)</f>
        <v>0</v>
      </c>
      <c r="K48" s="7">
        <f>SUM(K2:K47)</f>
        <v>0</v>
      </c>
    </row>
    <row r="50" spans="1:9" x14ac:dyDescent="0.25">
      <c r="A50" s="14" t="s">
        <v>53</v>
      </c>
      <c r="B50" s="14"/>
      <c r="C50" s="14"/>
      <c r="D50" s="14"/>
      <c r="E50" s="14"/>
      <c r="F50" s="14"/>
      <c r="G50" s="14"/>
      <c r="H50" s="14"/>
      <c r="I50" s="14"/>
    </row>
  </sheetData>
  <mergeCells count="2">
    <mergeCell ref="A48:G48"/>
    <mergeCell ref="A50:I50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  <headerFooter>
    <oddHeader>&amp;R&amp;"-,Kursywa"&amp;12Załącznik nr 3 do SWZ - specyfikacja asortymentowo-cenowa - Pakiet 2</oddHeader>
    <oddFooter>&amp;R&amp;8Strona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Arkusz1</vt:lpstr>
      <vt:lpstr>Arkusz1!Obszar_wydruku</vt:lpstr>
      <vt:lpstr>Arkusz1!Tytuły_wydruku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Szpital Powiatowy Sp. z o.o. w Pasłęku</dc:creator>
  <cp:lastModifiedBy>Sergiusz SIKORSKI</cp:lastModifiedBy>
  <cp:lastPrinted>2026-11-02T08:53:50Z</cp:lastPrinted>
  <dcterms:created xsi:type="dcterms:W3CDTF">2024-07-17T09:25:42Z</dcterms:created>
  <dcterms:modified xsi:type="dcterms:W3CDTF">2026-11-02T08:57:24Z</dcterms:modified>
</cp:coreProperties>
</file>