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styna\Desktop\żywność gosw 27\"/>
    </mc:Choice>
  </mc:AlternateContent>
  <xr:revisionPtr revIDLastSave="0" documentId="13_ncr:1_{3405DE84-71C4-481F-BA66-95750D4EA727}" xr6:coauthVersionLast="47" xr6:coauthVersionMax="47" xr10:uidLastSave="{00000000-0000-0000-0000-000000000000}"/>
  <bookViews>
    <workbookView xWindow="-110" yWindow="-110" windowWidth="19420" windowHeight="11500" tabRatio="854" firstSheet="5" activeTab="9" xr2:uid="{00000000-000D-0000-FFFF-FFFF00000000}"/>
  </bookViews>
  <sheets>
    <sheet name="1A - Część I mięsa i wędliny" sheetId="3" r:id="rId1"/>
    <sheet name="1B - Część II warzywa owoce" sheetId="2" r:id="rId2"/>
    <sheet name="1C - Część III nabiał" sheetId="4" r:id="rId3"/>
    <sheet name="1D - Część IV jaja " sheetId="11" r:id="rId4"/>
    <sheet name="1E - Część V mrożonki" sheetId="7" r:id="rId5"/>
    <sheet name="1F - Część VI napoje" sheetId="6" r:id="rId6"/>
    <sheet name="1G - Część VII garmażeryjne" sheetId="9" r:id="rId7"/>
    <sheet name="1H - Część VIII cukiernicze" sheetId="8" r:id="rId8"/>
    <sheet name="1I - Część IX różne" sheetId="1" r:id="rId9"/>
    <sheet name="1J - Część X pieczywo" sheetId="5" r:id="rId10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3" l="1"/>
  <c r="F5" i="5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5" i="1"/>
  <c r="F6" i="8"/>
  <c r="F5" i="8"/>
  <c r="F6" i="9"/>
  <c r="F7" i="9"/>
  <c r="F5" i="9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5" i="6"/>
  <c r="F6" i="7"/>
  <c r="F7" i="7"/>
  <c r="F8" i="7"/>
  <c r="F9" i="7"/>
  <c r="F10" i="7"/>
  <c r="F11" i="7"/>
  <c r="F12" i="7"/>
  <c r="F13" i="7"/>
  <c r="F14" i="7"/>
  <c r="F15" i="7"/>
  <c r="F5" i="7"/>
  <c r="F5" i="11"/>
  <c r="F6" i="11" s="1"/>
  <c r="F6" i="4"/>
  <c r="F7" i="4"/>
  <c r="F8" i="4"/>
  <c r="F9" i="4"/>
  <c r="F10" i="4"/>
  <c r="F11" i="4"/>
  <c r="F12" i="4"/>
  <c r="F13" i="4"/>
  <c r="F14" i="4"/>
  <c r="F15" i="4"/>
  <c r="F5" i="4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5" i="2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42" i="1" l="1"/>
  <c r="F8" i="9"/>
  <c r="F16" i="4"/>
  <c r="F20" i="3"/>
  <c r="F25" i="2"/>
  <c r="F23" i="6"/>
  <c r="F6" i="5"/>
  <c r="F7" i="8"/>
  <c r="F16" i="7"/>
</calcChain>
</file>

<file path=xl/sharedStrings.xml><?xml version="1.0" encoding="utf-8"?>
<sst xmlns="http://schemas.openxmlformats.org/spreadsheetml/2006/main" count="328" uniqueCount="133">
  <si>
    <t>kg</t>
  </si>
  <si>
    <t>szt</t>
  </si>
  <si>
    <t>op</t>
  </si>
  <si>
    <t>LP</t>
  </si>
  <si>
    <t>nazwa przedmiotu zamówienia</t>
  </si>
  <si>
    <t>jednostka miary</t>
  </si>
  <si>
    <t xml:space="preserve">szt </t>
  </si>
  <si>
    <t>Lody 100ml smietankowy w czekoladzie</t>
  </si>
  <si>
    <t>ilości do przetargu</t>
  </si>
  <si>
    <t>Napój gazowany typu cola bez cukru i kalorii, słodzony substancjami słodzącymi, butelka 0,5 l, np. Pepsi Zero Cukru, Cola Zero lub równoważny</t>
  </si>
  <si>
    <t>Napój lekko gazowany na bazie wody wzbogacony o witaminy i minerały 0,33 puszka np. Oshee lub równoważny</t>
  </si>
  <si>
    <t>Napój gazowany typu cola bez cukru i kalorii, słodzony substancjami słodzącymi, puszka 0,3 l, np. Pepsi Zero Cukru, Cola Zero lub równoważny</t>
  </si>
  <si>
    <t>Napój gazowany o smaku pomarańczowym, butelka 0,5 l, np. Mirinda lub równoważny</t>
  </si>
  <si>
    <t>Napój gazowany o smaku cytynowo-limonkowym, butelka 0,5l, np. 7 UP lub równoważny</t>
  </si>
  <si>
    <t>Truskawki mrożone 1 kg</t>
  </si>
  <si>
    <t>Jagody mrożone 1 kg</t>
  </si>
  <si>
    <t>Mieszanka warzywna 1 kg</t>
  </si>
  <si>
    <t>Sok czarna porzeczka, 0,3l butelka - pasteryzowany, niegazowany napój z soku zagęszczonego z czarnych porzeczek, np. Tymbark lub równoważny</t>
  </si>
  <si>
    <t>Sok grapefuitowy, 1l butelka - pasteryzowany napój z czerwonych grejpfrutów (minimum 50% soku z zagęszczonego soku), wody, cukru lub syropu glukozowo-fruktozowego, regulatora kwasowości (kwas cytrynowy) i wzbogacony witaminą E, np. Tymbark lub równoważny</t>
  </si>
  <si>
    <t>Sok jabłkowy 1l butelka - pasteryzowany sok 100% z zagęszczonego soku jabłkowego, np. Tymbark lub równoważny</t>
  </si>
  <si>
    <t>Sok jabłkowy 0,3l butelka - pasteryzowany sok 100% z zagęszczonego soku jabłkowego, np. Tymbark lub równoważny</t>
  </si>
  <si>
    <t>Sok pomarańczowy 0,3l butelka - pasteryzowany sok 100% z zagęszczonego soku pomarańczowego, wzbogacony witaminą C, np. Tymbark lub równoważny</t>
  </si>
  <si>
    <t xml:space="preserve">Woda mineralna 0,5l  niegazowana </t>
  </si>
  <si>
    <t xml:space="preserve">Woda mineralna 0,5l  gazowana </t>
  </si>
  <si>
    <t xml:space="preserve">Woda mineralna 1,5l  niegazowana </t>
  </si>
  <si>
    <t>Woda mineralna 1,5l  gazowana</t>
  </si>
  <si>
    <t>Napój  jabłko-mięta, 0,5l butelka - niegazowany napój, mieszanka soku jabłkowego (ok. 20%) i ekstraktu miętowego, np. Tymbark lub równoważny</t>
  </si>
  <si>
    <t>Napój zielona herbata, 0,5 l butelka - niegazowany, pasteryzowany napój herbaciany o smaku cytrusowym, produkowany z ekstraktu zielonej herbaty, bez konserwantów i sztucznych barwników, słodzony cukrem i/lub substancją słodzącą, np. Nestea lub równoważny</t>
  </si>
  <si>
    <t>Napój Tonic 0,5l</t>
  </si>
  <si>
    <t>Boczek chłopski</t>
  </si>
  <si>
    <t>Filet z kurczaka</t>
  </si>
  <si>
    <t>Kabanos drobiowy</t>
  </si>
  <si>
    <t>Kiełbasa krakowska sucha</t>
  </si>
  <si>
    <t>Kurczak udko</t>
  </si>
  <si>
    <t>Kiełbasa wiejska luksusowa</t>
  </si>
  <si>
    <t>Kiełbasa swojska z miasta</t>
  </si>
  <si>
    <t>Kości wędzone ze schabu</t>
  </si>
  <si>
    <t>Kiełbasa krakowska parzona</t>
  </si>
  <si>
    <t>Mięso schab</t>
  </si>
  <si>
    <t>Mięso wołowe</t>
  </si>
  <si>
    <t>Mięso szynka bez kości</t>
  </si>
  <si>
    <t>Parówki drobiowe</t>
  </si>
  <si>
    <t>Szynka wieprzowa</t>
  </si>
  <si>
    <r>
      <t>Szynka konserwowa blok 2 kg</t>
    </r>
    <r>
      <rPr>
        <sz val="11"/>
        <rFont val="Calibri"/>
        <family val="2"/>
        <charset val="238"/>
        <scheme val="minor"/>
      </rPr>
      <t xml:space="preserve"> +/- 15%</t>
    </r>
  </si>
  <si>
    <t>Banany</t>
  </si>
  <si>
    <t>Buraki świeże czerwone</t>
  </si>
  <si>
    <t>Cebula biała</t>
  </si>
  <si>
    <t>Czosnek</t>
  </si>
  <si>
    <t>Cytryny</t>
  </si>
  <si>
    <t>Chrzan</t>
  </si>
  <si>
    <t>Jabłka</t>
  </si>
  <si>
    <t>Kapusta kiszona 5kg</t>
  </si>
  <si>
    <t>Kapusta biała</t>
  </si>
  <si>
    <t>Kalafior</t>
  </si>
  <si>
    <t>Marchew</t>
  </si>
  <si>
    <t>Ogórki zielone</t>
  </si>
  <si>
    <t>Pomidory</t>
  </si>
  <si>
    <t xml:space="preserve">Papryka </t>
  </si>
  <si>
    <t>Pieczarki</t>
  </si>
  <si>
    <t>Pomarańcze</t>
  </si>
  <si>
    <t>Pietruszka korzeń</t>
  </si>
  <si>
    <t>Por</t>
  </si>
  <si>
    <t>Sałata</t>
  </si>
  <si>
    <t>Ziemniaki</t>
  </si>
  <si>
    <t>Masło 200g</t>
  </si>
  <si>
    <t>Mleko uht 3,2 % 1l</t>
  </si>
  <si>
    <t>Ser edamski</t>
  </si>
  <si>
    <t>Ser ementaler</t>
  </si>
  <si>
    <t xml:space="preserve">Serek o smaku waniliowym 130g - homogenizowany na bazie twarogu odtłuszczonego i śmietanki, z naturalnym aromatem waniliowym, np. Danio lub produkt równoważny </t>
  </si>
  <si>
    <t>Ser camambert 100g -  ser pleśniowy z białym nalotem z mleka krowiego typu camembert naturalny np. Turek lub produkt równoważny</t>
  </si>
  <si>
    <t>Ser wędzony kg</t>
  </si>
  <si>
    <t>Ser  kanapkowy śmietankowy 150g kubek - puszysty serek  kanapkowy o smaku śmietankowy, spulchniony azotem, pasteryzowany, np. Almette lub produkt równoważny</t>
  </si>
  <si>
    <t>Śmietana spray 100g</t>
  </si>
  <si>
    <t xml:space="preserve">Jajka </t>
  </si>
  <si>
    <t>Mieszanka kompotowa 1 kg</t>
  </si>
  <si>
    <t>Frytki (proste, podsmażanie, 9cm) op.2,5kg</t>
  </si>
  <si>
    <t>Lody  120ml classic (wanilia w czekoladzie)</t>
  </si>
  <si>
    <t>Lody sorbetowe 105ml truskawkowy</t>
  </si>
  <si>
    <t>Lody  Rożek 110ml truskawkowy</t>
  </si>
  <si>
    <t>Zapiekanka z pieczarkami 200g</t>
  </si>
  <si>
    <t xml:space="preserve">Pierogi mrożone z mięsem </t>
  </si>
  <si>
    <t>Pierogi mrożone z borówkami</t>
  </si>
  <si>
    <t xml:space="preserve">Pierogi mrożone ruskie </t>
  </si>
  <si>
    <t>Ciasto szarlotka karton 3200g</t>
  </si>
  <si>
    <t>Sernik karton 3200g</t>
  </si>
  <si>
    <t>Bakalie mix 100g</t>
  </si>
  <si>
    <t>Cukier</t>
  </si>
  <si>
    <t>Rogalik kakaowy z ciasta francuskiego, 60g np.7 days lub produkt równoważny</t>
  </si>
  <si>
    <t>Cukierki galaretka w czekoladzie op.1kg</t>
  </si>
  <si>
    <t>Baton wafelek w czekoladzie  op. 28szt x 35g</t>
  </si>
  <si>
    <t>Czekolada mleczna  90 g szt</t>
  </si>
  <si>
    <t xml:space="preserve">Dżem truskawkowy 1150 g </t>
  </si>
  <si>
    <t>Podgrzybek szuszony 500g</t>
  </si>
  <si>
    <t>Groszek konserwowy 400g</t>
  </si>
  <si>
    <t>Kwasek cytrynowy 100 g</t>
  </si>
  <si>
    <t>Przyprawa do drobiu 1kg</t>
  </si>
  <si>
    <t>Kawa rozpuszczalna  200g</t>
  </si>
  <si>
    <t>Konserwa turystyczna 130g</t>
  </si>
  <si>
    <t>Ketchup 3kg</t>
  </si>
  <si>
    <t xml:space="preserve">Maka wrocławska 1kg </t>
  </si>
  <si>
    <t>Makaron nitki op.2,5 kg</t>
  </si>
  <si>
    <t>Musztarda 0,5 l</t>
  </si>
  <si>
    <t>Majonez 500ml</t>
  </si>
  <si>
    <t>Olej 10 l</t>
  </si>
  <si>
    <t>Ogórki kiszone 1kg</t>
  </si>
  <si>
    <t>Płatki śniadaniowe w czekoladzie 500g</t>
  </si>
  <si>
    <t>Koncentrat pomidorowy  410 g</t>
  </si>
  <si>
    <t>Koncentrat pomidorowy  4100 g</t>
  </si>
  <si>
    <t>Pasztet drobiowy 90g</t>
  </si>
  <si>
    <t>Ryż op.10 kg</t>
  </si>
  <si>
    <t>Szprotka w pomidorach 180g</t>
  </si>
  <si>
    <t>Tuńczyk w oleju 170g</t>
  </si>
  <si>
    <t>Śledź Matias 250 g szt</t>
  </si>
  <si>
    <t>Sok malinowy 0,55 l szt</t>
  </si>
  <si>
    <t>Ciastka krakowskie op.1kg</t>
  </si>
  <si>
    <t>Herbata ekspresowa czarna  op.100 torebek</t>
  </si>
  <si>
    <t>Koncentrat żurek  250 g</t>
  </si>
  <si>
    <t xml:space="preserve">Kawa mielona  250 g </t>
  </si>
  <si>
    <t>Batonik czekoladowy op.32 szt x 50g szt</t>
  </si>
  <si>
    <t>Batonik czekoladowy op.40 szt x 51g szt</t>
  </si>
  <si>
    <t>Batonik czekoladowy op. 40 szt x 50g szt</t>
  </si>
  <si>
    <t>Orzeszki słone op.200g</t>
  </si>
  <si>
    <t>Napój izotoniczny do nawodnienia organizmu i uzupełnienia elektrolitów, smak: multiwitamina, 0,75l  butelka, np. Oshee lub równoważny</t>
  </si>
  <si>
    <t>UWAGA: Jeżeli Wykonawca nie wypełni któregokolwiek z pól określających cenę poszczególnych pozycji w formularzu cenowym – oferta zostanie odrzucona.</t>
  </si>
  <si>
    <t>ilość</t>
  </si>
  <si>
    <t>wartość brutto w zł (4x5)</t>
  </si>
  <si>
    <t>cena oferty brutto (suma)</t>
  </si>
  <si>
    <t>cena jednostkowa brutto w zł</t>
  </si>
  <si>
    <t>Zamawiający: Gmina Miejska Kraków, pl. Wszystkich Świętych 3-4 31-004 Kraków, reprezentowana przez: Aleksandrę Grodecką – Dyrektora Młodzieżowego Domu Kultury „Dom Harcerza” w Krakowie
Nazwa nadana zamówieniu: Sukcesywne dostawy żywności do Górskiego Ośrodka Szkolno-Wypoczynkowego „Pod Durbaszką” w Jaworkach – Szczawnicy w 2027 r., filii Młodzieżowego Domu Kultury „Dom Harcerza” w Krakowie.
Nr sprawy: 2/ZYW/DURB/2026</t>
  </si>
  <si>
    <t>Śmietana ukwaszona 18% 3 l</t>
  </si>
  <si>
    <t>Twaróg mielony do naleśników op.1kg</t>
  </si>
  <si>
    <t>Włoszczyzna mrożona op.2,5kg</t>
  </si>
  <si>
    <t>Chleb pszenny 0,6kg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</si>
</sst>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4" fontId="0" fillId="2" borderId="1" xfId="0" applyNumberFormat="1" applyFill="1" applyBorder="1"/>
    <xf numFmtId="4" fontId="0" fillId="3" borderId="1" xfId="0" applyNumberFormat="1" applyFill="1" applyBorder="1" applyAlignment="1">
      <alignment wrapText="1"/>
    </xf>
    <xf numFmtId="4" fontId="0" fillId="3" borderId="1" xfId="0" applyNumberFormat="1" applyFill="1" applyBorder="1"/>
    <xf numFmtId="4" fontId="1" fillId="2" borderId="1" xfId="0" applyNumberFormat="1" applyFont="1" applyFill="1" applyBorder="1"/>
    <xf numFmtId="2" fontId="0" fillId="3" borderId="1" xfId="0" applyNumberFormat="1" applyFill="1" applyBorder="1"/>
    <xf numFmtId="2" fontId="0" fillId="2" borderId="1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3" borderId="1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wrapText="1"/>
    </xf>
    <xf numFmtId="0" fontId="0" fillId="0" borderId="1" xfId="0" applyFill="1" applyBorder="1"/>
    <xf numFmtId="2" fontId="0" fillId="0" borderId="2" xfId="0" applyNumberFormat="1" applyBorder="1"/>
    <xf numFmtId="2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Border="1"/>
    <xf numFmtId="2" fontId="3" fillId="0" borderId="1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opLeftCell="A3" zoomScaleNormal="100" workbookViewId="0">
      <selection activeCell="F20" sqref="F20"/>
    </sheetView>
  </sheetViews>
  <sheetFormatPr defaultColWidth="9.1796875" defaultRowHeight="14.5" x14ac:dyDescent="0.35"/>
  <cols>
    <col min="1" max="1" width="6.453125" style="2" customWidth="1"/>
    <col min="2" max="2" width="34.453125" style="2" customWidth="1"/>
    <col min="3" max="3" width="11.26953125" style="2" customWidth="1"/>
    <col min="4" max="4" width="9.1796875" style="2"/>
    <col min="5" max="5" width="20" style="2" customWidth="1"/>
    <col min="6" max="6" width="25.54296875" style="2" customWidth="1"/>
    <col min="7" max="16384" width="9.1796875" style="2"/>
  </cols>
  <sheetData>
    <row r="1" spans="1:14" ht="80.25" customHeight="1" x14ac:dyDescent="0.35">
      <c r="A1" s="34" t="s">
        <v>128</v>
      </c>
      <c r="B1" s="35"/>
      <c r="C1" s="35"/>
      <c r="D1" s="35"/>
      <c r="E1" s="35"/>
      <c r="F1" s="35"/>
    </row>
    <row r="2" spans="1:14" ht="36" customHeight="1" x14ac:dyDescent="0.35">
      <c r="A2" s="32" t="s">
        <v>123</v>
      </c>
      <c r="B2" s="32"/>
      <c r="C2" s="32"/>
      <c r="D2" s="32"/>
      <c r="E2" s="32"/>
      <c r="F2" s="32"/>
    </row>
    <row r="3" spans="1:14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  <c r="G3" s="5"/>
      <c r="H3" s="5"/>
      <c r="I3" s="5"/>
      <c r="J3" s="5"/>
      <c r="K3" s="5"/>
      <c r="L3" s="5"/>
      <c r="M3" s="5"/>
      <c r="N3" s="5"/>
    </row>
    <row r="4" spans="1:14" ht="60" customHeight="1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  <c r="G4" s="5"/>
      <c r="H4" s="5"/>
      <c r="I4" s="5"/>
      <c r="J4" s="5"/>
      <c r="K4" s="5"/>
      <c r="L4" s="5"/>
      <c r="M4" s="5"/>
      <c r="N4" s="5"/>
    </row>
    <row r="5" spans="1:14" x14ac:dyDescent="0.35">
      <c r="A5" s="3">
        <v>1</v>
      </c>
      <c r="B5" s="24" t="s">
        <v>29</v>
      </c>
      <c r="C5" s="25" t="s">
        <v>0</v>
      </c>
      <c r="D5" s="4">
        <v>572</v>
      </c>
      <c r="E5" s="4"/>
      <c r="F5" s="14">
        <f>D5*E5</f>
        <v>0</v>
      </c>
      <c r="G5" s="5"/>
      <c r="H5" s="5"/>
      <c r="I5" s="5"/>
      <c r="J5" s="5"/>
      <c r="K5" s="5"/>
      <c r="L5" s="5"/>
      <c r="M5" s="5"/>
      <c r="N5" s="5"/>
    </row>
    <row r="6" spans="1:14" x14ac:dyDescent="0.35">
      <c r="A6" s="3">
        <v>2</v>
      </c>
      <c r="B6" s="24" t="s">
        <v>30</v>
      </c>
      <c r="C6" s="25" t="s">
        <v>0</v>
      </c>
      <c r="D6" s="4">
        <v>552</v>
      </c>
      <c r="E6" s="4"/>
      <c r="F6" s="14">
        <f t="shared" ref="F6:F19" si="0">D6*E6</f>
        <v>0</v>
      </c>
      <c r="G6" s="5"/>
      <c r="H6" s="5"/>
      <c r="I6" s="5"/>
      <c r="J6" s="5"/>
      <c r="K6" s="5"/>
      <c r="L6" s="5"/>
      <c r="M6" s="5"/>
      <c r="N6" s="5"/>
    </row>
    <row r="7" spans="1:14" x14ac:dyDescent="0.35">
      <c r="A7" s="3">
        <v>3</v>
      </c>
      <c r="B7" s="24" t="s">
        <v>31</v>
      </c>
      <c r="C7" s="25" t="s">
        <v>0</v>
      </c>
      <c r="D7" s="4">
        <v>101</v>
      </c>
      <c r="E7" s="4"/>
      <c r="F7" s="14">
        <f t="shared" si="0"/>
        <v>0</v>
      </c>
      <c r="G7" s="5"/>
      <c r="H7" s="5"/>
      <c r="I7" s="5"/>
      <c r="J7" s="5"/>
      <c r="K7" s="5"/>
      <c r="L7" s="5"/>
      <c r="M7" s="5"/>
      <c r="N7" s="5"/>
    </row>
    <row r="8" spans="1:14" x14ac:dyDescent="0.35">
      <c r="A8" s="3">
        <v>4</v>
      </c>
      <c r="B8" s="24" t="s">
        <v>32</v>
      </c>
      <c r="C8" s="25" t="s">
        <v>0</v>
      </c>
      <c r="D8" s="4">
        <v>141</v>
      </c>
      <c r="E8" s="4"/>
      <c r="F8" s="14">
        <f t="shared" si="0"/>
        <v>0</v>
      </c>
      <c r="G8" s="5"/>
      <c r="H8" s="5"/>
      <c r="I8" s="5"/>
      <c r="J8" s="5"/>
      <c r="K8" s="5"/>
      <c r="L8" s="5"/>
      <c r="M8" s="5"/>
      <c r="N8" s="5"/>
    </row>
    <row r="9" spans="1:14" x14ac:dyDescent="0.35">
      <c r="A9" s="3">
        <v>5</v>
      </c>
      <c r="B9" s="24" t="s">
        <v>33</v>
      </c>
      <c r="C9" s="25" t="s">
        <v>0</v>
      </c>
      <c r="D9" s="4">
        <v>125</v>
      </c>
      <c r="E9" s="4"/>
      <c r="F9" s="14">
        <f t="shared" si="0"/>
        <v>0</v>
      </c>
      <c r="G9" s="5"/>
      <c r="H9" s="5"/>
      <c r="I9" s="5"/>
      <c r="J9" s="5"/>
      <c r="K9" s="5"/>
      <c r="L9" s="5"/>
      <c r="M9" s="5"/>
      <c r="N9" s="5"/>
    </row>
    <row r="10" spans="1:14" x14ac:dyDescent="0.35">
      <c r="A10" s="3">
        <v>6</v>
      </c>
      <c r="B10" s="24" t="s">
        <v>34</v>
      </c>
      <c r="C10" s="25" t="s">
        <v>0</v>
      </c>
      <c r="D10" s="4">
        <v>270</v>
      </c>
      <c r="E10" s="4"/>
      <c r="F10" s="14">
        <f t="shared" si="0"/>
        <v>0</v>
      </c>
      <c r="G10" s="5"/>
      <c r="H10" s="5"/>
      <c r="I10" s="5"/>
      <c r="J10" s="5"/>
      <c r="K10" s="5"/>
      <c r="L10" s="5"/>
      <c r="M10" s="5"/>
      <c r="N10" s="5"/>
    </row>
    <row r="11" spans="1:14" x14ac:dyDescent="0.35">
      <c r="A11" s="3">
        <v>7</v>
      </c>
      <c r="B11" s="24" t="s">
        <v>35</v>
      </c>
      <c r="C11" s="25" t="s">
        <v>0</v>
      </c>
      <c r="D11" s="4">
        <v>869</v>
      </c>
      <c r="E11" s="4"/>
      <c r="F11" s="14">
        <f t="shared" si="0"/>
        <v>0</v>
      </c>
      <c r="G11" s="5"/>
      <c r="H11" s="5"/>
      <c r="I11" s="5"/>
      <c r="J11" s="5"/>
      <c r="K11" s="5"/>
      <c r="L11" s="5"/>
      <c r="M11" s="5"/>
      <c r="N11" s="5"/>
    </row>
    <row r="12" spans="1:14" x14ac:dyDescent="0.35">
      <c r="A12" s="3">
        <v>8</v>
      </c>
      <c r="B12" s="24" t="s">
        <v>36</v>
      </c>
      <c r="C12" s="25" t="s">
        <v>0</v>
      </c>
      <c r="D12" s="4">
        <v>410</v>
      </c>
      <c r="E12" s="4"/>
      <c r="F12" s="14">
        <f t="shared" si="0"/>
        <v>0</v>
      </c>
      <c r="G12" s="5"/>
      <c r="H12" s="5"/>
      <c r="I12" s="5"/>
      <c r="J12" s="5"/>
      <c r="K12" s="5"/>
      <c r="L12" s="5"/>
      <c r="M12" s="5"/>
      <c r="N12" s="5"/>
    </row>
    <row r="13" spans="1:14" x14ac:dyDescent="0.35">
      <c r="A13" s="3">
        <v>9</v>
      </c>
      <c r="B13" s="24" t="s">
        <v>37</v>
      </c>
      <c r="C13" s="25" t="s">
        <v>0</v>
      </c>
      <c r="D13" s="4">
        <v>5</v>
      </c>
      <c r="E13" s="4"/>
      <c r="F13" s="14">
        <f t="shared" si="0"/>
        <v>0</v>
      </c>
      <c r="G13" s="5"/>
      <c r="H13" s="5"/>
      <c r="I13" s="5"/>
      <c r="J13" s="5"/>
      <c r="K13" s="5"/>
      <c r="L13" s="5"/>
      <c r="M13" s="5"/>
      <c r="N13" s="5"/>
    </row>
    <row r="14" spans="1:14" x14ac:dyDescent="0.35">
      <c r="A14" s="3">
        <v>10</v>
      </c>
      <c r="B14" s="24" t="s">
        <v>38</v>
      </c>
      <c r="C14" s="25" t="s">
        <v>0</v>
      </c>
      <c r="D14" s="4">
        <v>73</v>
      </c>
      <c r="E14" s="4"/>
      <c r="F14" s="14">
        <f t="shared" si="0"/>
        <v>0</v>
      </c>
      <c r="G14" s="5"/>
      <c r="H14" s="5"/>
      <c r="I14" s="5"/>
      <c r="J14" s="5"/>
      <c r="K14" s="5"/>
      <c r="L14" s="5"/>
      <c r="M14" s="5"/>
      <c r="N14" s="5"/>
    </row>
    <row r="15" spans="1:14" x14ac:dyDescent="0.35">
      <c r="A15" s="3">
        <v>11</v>
      </c>
      <c r="B15" s="24" t="s">
        <v>39</v>
      </c>
      <c r="C15" s="25" t="s">
        <v>0</v>
      </c>
      <c r="D15" s="4">
        <v>85</v>
      </c>
      <c r="E15" s="4"/>
      <c r="F15" s="14">
        <f t="shared" si="0"/>
        <v>0</v>
      </c>
      <c r="G15" s="5"/>
      <c r="H15" s="5"/>
      <c r="I15" s="5"/>
      <c r="J15" s="5"/>
      <c r="K15" s="5"/>
      <c r="L15" s="5"/>
      <c r="M15" s="5"/>
      <c r="N15" s="5"/>
    </row>
    <row r="16" spans="1:14" x14ac:dyDescent="0.35">
      <c r="A16" s="3">
        <v>12</v>
      </c>
      <c r="B16" s="24" t="s">
        <v>40</v>
      </c>
      <c r="C16" s="25" t="s">
        <v>0</v>
      </c>
      <c r="D16" s="4">
        <v>648</v>
      </c>
      <c r="E16" s="4"/>
      <c r="F16" s="14">
        <f t="shared" si="0"/>
        <v>0</v>
      </c>
      <c r="G16" s="5"/>
      <c r="H16" s="5"/>
      <c r="I16" s="5"/>
      <c r="J16" s="5"/>
      <c r="K16" s="5"/>
      <c r="L16" s="5"/>
      <c r="M16" s="5"/>
      <c r="N16" s="5"/>
    </row>
    <row r="17" spans="1:14" x14ac:dyDescent="0.35">
      <c r="A17" s="3">
        <v>13</v>
      </c>
      <c r="B17" s="24" t="s">
        <v>41</v>
      </c>
      <c r="C17" s="25" t="s">
        <v>0</v>
      </c>
      <c r="D17" s="4">
        <v>266</v>
      </c>
      <c r="E17" s="4"/>
      <c r="F17" s="14">
        <f t="shared" si="0"/>
        <v>0</v>
      </c>
      <c r="G17" s="5"/>
      <c r="H17" s="5"/>
      <c r="I17" s="5"/>
      <c r="J17" s="5"/>
      <c r="K17" s="5"/>
      <c r="L17" s="5"/>
      <c r="M17" s="5"/>
      <c r="N17" s="5"/>
    </row>
    <row r="18" spans="1:14" x14ac:dyDescent="0.35">
      <c r="A18" s="3">
        <v>14</v>
      </c>
      <c r="B18" s="24" t="s">
        <v>42</v>
      </c>
      <c r="C18" s="25" t="s">
        <v>0</v>
      </c>
      <c r="D18" s="4">
        <v>64</v>
      </c>
      <c r="E18" s="4"/>
      <c r="F18" s="14">
        <f t="shared" si="0"/>
        <v>0</v>
      </c>
      <c r="G18" s="5"/>
      <c r="H18" s="5"/>
      <c r="I18" s="5"/>
      <c r="J18" s="5"/>
      <c r="K18" s="5"/>
      <c r="L18" s="5"/>
      <c r="M18" s="5"/>
      <c r="N18" s="5"/>
    </row>
    <row r="19" spans="1:14" x14ac:dyDescent="0.35">
      <c r="A19" s="3">
        <v>15</v>
      </c>
      <c r="B19" s="24" t="s">
        <v>43</v>
      </c>
      <c r="C19" s="25" t="s">
        <v>1</v>
      </c>
      <c r="D19" s="4">
        <v>6</v>
      </c>
      <c r="E19" s="4"/>
      <c r="F19" s="14">
        <f t="shared" si="0"/>
        <v>0</v>
      </c>
      <c r="G19" s="5"/>
      <c r="H19" s="5"/>
      <c r="I19" s="5"/>
      <c r="J19" s="5"/>
      <c r="K19" s="5"/>
      <c r="L19" s="5"/>
      <c r="M19" s="5"/>
      <c r="N19" s="5"/>
    </row>
    <row r="20" spans="1:14" x14ac:dyDescent="0.35">
      <c r="A20" s="33" t="s">
        <v>126</v>
      </c>
      <c r="B20" s="33"/>
      <c r="C20" s="33"/>
      <c r="D20" s="33"/>
      <c r="E20" s="33"/>
      <c r="F20" s="13">
        <f>SUM(F5:F19)</f>
        <v>0</v>
      </c>
    </row>
  </sheetData>
  <mergeCells count="3">
    <mergeCell ref="A2:F2"/>
    <mergeCell ref="A20:E20"/>
    <mergeCell ref="A1:F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opLeftCell="A4" workbookViewId="0">
      <selection activeCell="F25" sqref="F25"/>
    </sheetView>
  </sheetViews>
  <sheetFormatPr defaultColWidth="9.1796875" defaultRowHeight="14.5" x14ac:dyDescent="0.35"/>
  <cols>
    <col min="1" max="1" width="4.26953125" style="2" customWidth="1"/>
    <col min="2" max="2" width="25.81640625" style="2" customWidth="1"/>
    <col min="3" max="3" width="10.453125" style="2" customWidth="1"/>
    <col min="4" max="4" width="9.1796875" style="2"/>
    <col min="5" max="5" width="16.81640625" style="2" customWidth="1"/>
    <col min="6" max="6" width="18.54296875" style="2" customWidth="1"/>
    <col min="7" max="16384" width="9.1796875" style="2"/>
  </cols>
  <sheetData>
    <row r="1" spans="1:6" s="11" customFormat="1" ht="109.5" customHeight="1" x14ac:dyDescent="0.35">
      <c r="A1" s="34" t="s">
        <v>128</v>
      </c>
      <c r="B1" s="35"/>
      <c r="C1" s="35"/>
      <c r="D1" s="35"/>
      <c r="E1" s="35"/>
      <c r="F1" s="35"/>
    </row>
    <row r="2" spans="1:6" ht="33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7">
        <v>6</v>
      </c>
    </row>
    <row r="4" spans="1:6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3">
        <v>1</v>
      </c>
      <c r="B5" s="26" t="s">
        <v>44</v>
      </c>
      <c r="C5" s="26" t="s">
        <v>0</v>
      </c>
      <c r="D5" s="3">
        <v>32</v>
      </c>
      <c r="E5" s="3"/>
      <c r="F5" s="15">
        <f>D5*E5</f>
        <v>0</v>
      </c>
    </row>
    <row r="6" spans="1:6" x14ac:dyDescent="0.35">
      <c r="A6" s="3">
        <v>2</v>
      </c>
      <c r="B6" s="26" t="s">
        <v>45</v>
      </c>
      <c r="C6" s="26" t="s">
        <v>0</v>
      </c>
      <c r="D6" s="3">
        <v>249</v>
      </c>
      <c r="E6" s="3"/>
      <c r="F6" s="15">
        <f t="shared" ref="F6:F24" si="0">D6*E6</f>
        <v>0</v>
      </c>
    </row>
    <row r="7" spans="1:6" x14ac:dyDescent="0.35">
      <c r="A7" s="3">
        <v>3</v>
      </c>
      <c r="B7" s="26" t="s">
        <v>46</v>
      </c>
      <c r="C7" s="26" t="s">
        <v>0</v>
      </c>
      <c r="D7" s="3">
        <v>280</v>
      </c>
      <c r="E7" s="3"/>
      <c r="F7" s="15">
        <f t="shared" si="0"/>
        <v>0</v>
      </c>
    </row>
    <row r="8" spans="1:6" x14ac:dyDescent="0.35">
      <c r="A8" s="3">
        <v>4</v>
      </c>
      <c r="B8" s="26" t="s">
        <v>47</v>
      </c>
      <c r="C8" s="26" t="s">
        <v>1</v>
      </c>
      <c r="D8" s="3">
        <v>100</v>
      </c>
      <c r="E8" s="3"/>
      <c r="F8" s="15">
        <f t="shared" si="0"/>
        <v>0</v>
      </c>
    </row>
    <row r="9" spans="1:6" x14ac:dyDescent="0.35">
      <c r="A9" s="3">
        <v>5</v>
      </c>
      <c r="B9" s="26" t="s">
        <v>48</v>
      </c>
      <c r="C9" s="26" t="s">
        <v>0</v>
      </c>
      <c r="D9" s="3">
        <v>309</v>
      </c>
      <c r="E9" s="3"/>
      <c r="F9" s="15">
        <f t="shared" si="0"/>
        <v>0</v>
      </c>
    </row>
    <row r="10" spans="1:6" x14ac:dyDescent="0.35">
      <c r="A10" s="3">
        <v>6</v>
      </c>
      <c r="B10" s="26" t="s">
        <v>49</v>
      </c>
      <c r="C10" s="26" t="s">
        <v>1</v>
      </c>
      <c r="D10" s="3">
        <v>5</v>
      </c>
      <c r="E10" s="3"/>
      <c r="F10" s="15">
        <f t="shared" si="0"/>
        <v>0</v>
      </c>
    </row>
    <row r="11" spans="1:6" x14ac:dyDescent="0.35">
      <c r="A11" s="3">
        <v>7</v>
      </c>
      <c r="B11" s="26" t="s">
        <v>50</v>
      </c>
      <c r="C11" s="26" t="s">
        <v>0</v>
      </c>
      <c r="D11" s="3">
        <v>231</v>
      </c>
      <c r="E11" s="3"/>
      <c r="F11" s="15">
        <f t="shared" si="0"/>
        <v>0</v>
      </c>
    </row>
    <row r="12" spans="1:6" x14ac:dyDescent="0.35">
      <c r="A12" s="3">
        <v>8</v>
      </c>
      <c r="B12" s="26" t="s">
        <v>51</v>
      </c>
      <c r="C12" s="26" t="s">
        <v>1</v>
      </c>
      <c r="D12" s="3">
        <v>647</v>
      </c>
      <c r="E12" s="3"/>
      <c r="F12" s="15">
        <f t="shared" si="0"/>
        <v>0</v>
      </c>
    </row>
    <row r="13" spans="1:6" x14ac:dyDescent="0.35">
      <c r="A13" s="3">
        <v>9</v>
      </c>
      <c r="B13" s="26" t="s">
        <v>52</v>
      </c>
      <c r="C13" s="26" t="s">
        <v>0</v>
      </c>
      <c r="D13" s="3">
        <v>67</v>
      </c>
      <c r="E13" s="3"/>
      <c r="F13" s="15">
        <f t="shared" si="0"/>
        <v>0</v>
      </c>
    </row>
    <row r="14" spans="1:6" x14ac:dyDescent="0.35">
      <c r="A14" s="3">
        <v>10</v>
      </c>
      <c r="B14" s="26" t="s">
        <v>53</v>
      </c>
      <c r="C14" s="26" t="s">
        <v>0</v>
      </c>
      <c r="D14" s="3">
        <v>19</v>
      </c>
      <c r="E14" s="3"/>
      <c r="F14" s="15">
        <f t="shared" si="0"/>
        <v>0</v>
      </c>
    </row>
    <row r="15" spans="1:6" x14ac:dyDescent="0.35">
      <c r="A15" s="3">
        <v>11</v>
      </c>
      <c r="B15" s="26" t="s">
        <v>54</v>
      </c>
      <c r="C15" s="26" t="s">
        <v>0</v>
      </c>
      <c r="D15" s="3">
        <v>427</v>
      </c>
      <c r="E15" s="3"/>
      <c r="F15" s="15">
        <f t="shared" si="0"/>
        <v>0</v>
      </c>
    </row>
    <row r="16" spans="1:6" x14ac:dyDescent="0.35">
      <c r="A16" s="3">
        <v>12</v>
      </c>
      <c r="B16" s="26" t="s">
        <v>55</v>
      </c>
      <c r="C16" s="26" t="s">
        <v>0</v>
      </c>
      <c r="D16" s="3">
        <v>459</v>
      </c>
      <c r="E16" s="3"/>
      <c r="F16" s="15">
        <f t="shared" si="0"/>
        <v>0</v>
      </c>
    </row>
    <row r="17" spans="1:6" x14ac:dyDescent="0.35">
      <c r="A17" s="3">
        <v>13</v>
      </c>
      <c r="B17" s="26" t="s">
        <v>56</v>
      </c>
      <c r="C17" s="26" t="s">
        <v>0</v>
      </c>
      <c r="D17" s="3">
        <v>578</v>
      </c>
      <c r="E17" s="3"/>
      <c r="F17" s="15">
        <f t="shared" si="0"/>
        <v>0</v>
      </c>
    </row>
    <row r="18" spans="1:6" x14ac:dyDescent="0.35">
      <c r="A18" s="3">
        <v>14</v>
      </c>
      <c r="B18" s="26" t="s">
        <v>57</v>
      </c>
      <c r="C18" s="26" t="s">
        <v>0</v>
      </c>
      <c r="D18" s="3">
        <v>52</v>
      </c>
      <c r="E18" s="3"/>
      <c r="F18" s="15">
        <f t="shared" si="0"/>
        <v>0</v>
      </c>
    </row>
    <row r="19" spans="1:6" x14ac:dyDescent="0.35">
      <c r="A19" s="3">
        <v>15</v>
      </c>
      <c r="B19" s="26" t="s">
        <v>58</v>
      </c>
      <c r="C19" s="26" t="s">
        <v>0</v>
      </c>
      <c r="D19" s="3">
        <v>8</v>
      </c>
      <c r="E19" s="3"/>
      <c r="F19" s="15">
        <f t="shared" si="0"/>
        <v>0</v>
      </c>
    </row>
    <row r="20" spans="1:6" x14ac:dyDescent="0.35">
      <c r="A20" s="3">
        <v>16</v>
      </c>
      <c r="B20" s="26" t="s">
        <v>59</v>
      </c>
      <c r="C20" s="26" t="s">
        <v>0</v>
      </c>
      <c r="D20" s="3">
        <v>563</v>
      </c>
      <c r="E20" s="3"/>
      <c r="F20" s="15">
        <f t="shared" si="0"/>
        <v>0</v>
      </c>
    </row>
    <row r="21" spans="1:6" x14ac:dyDescent="0.35">
      <c r="A21" s="3">
        <v>17</v>
      </c>
      <c r="B21" s="26" t="s">
        <v>60</v>
      </c>
      <c r="C21" s="26" t="s">
        <v>0</v>
      </c>
      <c r="D21" s="3">
        <v>136</v>
      </c>
      <c r="E21" s="3"/>
      <c r="F21" s="15">
        <f t="shared" si="0"/>
        <v>0</v>
      </c>
    </row>
    <row r="22" spans="1:6" x14ac:dyDescent="0.35">
      <c r="A22" s="3">
        <v>18</v>
      </c>
      <c r="B22" s="26" t="s">
        <v>61</v>
      </c>
      <c r="C22" s="26" t="s">
        <v>1</v>
      </c>
      <c r="D22" s="3">
        <v>20</v>
      </c>
      <c r="E22" s="3"/>
      <c r="F22" s="15">
        <f t="shared" si="0"/>
        <v>0</v>
      </c>
    </row>
    <row r="23" spans="1:6" x14ac:dyDescent="0.35">
      <c r="A23" s="3">
        <v>19</v>
      </c>
      <c r="B23" s="26" t="s">
        <v>62</v>
      </c>
      <c r="C23" s="26" t="s">
        <v>1</v>
      </c>
      <c r="D23" s="3">
        <v>11</v>
      </c>
      <c r="E23" s="3"/>
      <c r="F23" s="15">
        <f t="shared" si="0"/>
        <v>0</v>
      </c>
    </row>
    <row r="24" spans="1:6" x14ac:dyDescent="0.35">
      <c r="A24" s="3">
        <v>20</v>
      </c>
      <c r="B24" s="26" t="s">
        <v>63</v>
      </c>
      <c r="C24" s="26" t="s">
        <v>0</v>
      </c>
      <c r="D24" s="3">
        <v>784</v>
      </c>
      <c r="E24" s="3"/>
      <c r="F24" s="15">
        <f t="shared" si="0"/>
        <v>0</v>
      </c>
    </row>
    <row r="25" spans="1:6" x14ac:dyDescent="0.35">
      <c r="A25" s="33" t="s">
        <v>126</v>
      </c>
      <c r="B25" s="33"/>
      <c r="C25" s="33"/>
      <c r="D25" s="33"/>
      <c r="E25" s="33"/>
      <c r="F25" s="16">
        <f>SUM(F5:F24)</f>
        <v>0</v>
      </c>
    </row>
  </sheetData>
  <mergeCells count="3">
    <mergeCell ref="A2:F2"/>
    <mergeCell ref="A25:E25"/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opLeftCell="A4" workbookViewId="0">
      <selection activeCell="F16" sqref="F16"/>
    </sheetView>
  </sheetViews>
  <sheetFormatPr defaultColWidth="9.1796875" defaultRowHeight="14.5" x14ac:dyDescent="0.35"/>
  <cols>
    <col min="1" max="1" width="5.26953125" style="2" customWidth="1"/>
    <col min="2" max="2" width="38.7265625" style="2" customWidth="1"/>
    <col min="3" max="3" width="12.26953125" style="2" customWidth="1"/>
    <col min="4" max="4" width="9.1796875" style="2"/>
    <col min="5" max="5" width="16.26953125" style="2" customWidth="1"/>
    <col min="6" max="6" width="19.1796875" style="2" customWidth="1"/>
    <col min="7" max="16384" width="9.1796875" style="2"/>
  </cols>
  <sheetData>
    <row r="1" spans="1:6" s="11" customFormat="1" ht="91.5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32.2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</row>
    <row r="4" spans="1:6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3">
        <v>1</v>
      </c>
      <c r="B5" s="27" t="s">
        <v>64</v>
      </c>
      <c r="C5" s="28" t="s">
        <v>1</v>
      </c>
      <c r="D5" s="3">
        <v>1431</v>
      </c>
      <c r="E5" s="3"/>
      <c r="F5" s="17">
        <f>D5*E5</f>
        <v>0</v>
      </c>
    </row>
    <row r="6" spans="1:6" x14ac:dyDescent="0.35">
      <c r="A6" s="3">
        <v>2</v>
      </c>
      <c r="B6" s="26" t="s">
        <v>65</v>
      </c>
      <c r="C6" s="26" t="s">
        <v>1</v>
      </c>
      <c r="D6" s="3">
        <v>2448</v>
      </c>
      <c r="E6" s="3"/>
      <c r="F6" s="17">
        <f t="shared" ref="F6:F15" si="0">D6*E6</f>
        <v>0</v>
      </c>
    </row>
    <row r="7" spans="1:6" x14ac:dyDescent="0.35">
      <c r="A7" s="3">
        <v>3</v>
      </c>
      <c r="B7" s="26" t="s">
        <v>66</v>
      </c>
      <c r="C7" s="26" t="s">
        <v>0</v>
      </c>
      <c r="D7" s="3">
        <v>18</v>
      </c>
      <c r="E7" s="3"/>
      <c r="F7" s="17">
        <f t="shared" si="0"/>
        <v>0</v>
      </c>
    </row>
    <row r="8" spans="1:6" x14ac:dyDescent="0.35">
      <c r="A8" s="3">
        <v>4</v>
      </c>
      <c r="B8" s="29" t="s">
        <v>129</v>
      </c>
      <c r="C8" s="26" t="s">
        <v>1</v>
      </c>
      <c r="D8" s="3">
        <v>672</v>
      </c>
      <c r="E8" s="3"/>
      <c r="F8" s="17">
        <f t="shared" si="0"/>
        <v>0</v>
      </c>
    </row>
    <row r="9" spans="1:6" x14ac:dyDescent="0.35">
      <c r="A9" s="3">
        <v>5</v>
      </c>
      <c r="B9" s="29" t="s">
        <v>67</v>
      </c>
      <c r="C9" s="26" t="s">
        <v>0</v>
      </c>
      <c r="D9" s="3">
        <v>290</v>
      </c>
      <c r="E9" s="3"/>
      <c r="F9" s="17">
        <f t="shared" si="0"/>
        <v>0</v>
      </c>
    </row>
    <row r="10" spans="1:6" ht="48" customHeight="1" x14ac:dyDescent="0.35">
      <c r="A10" s="3">
        <v>6</v>
      </c>
      <c r="B10" s="30" t="s">
        <v>69</v>
      </c>
      <c r="C10" s="26" t="s">
        <v>1</v>
      </c>
      <c r="D10" s="3">
        <v>23</v>
      </c>
      <c r="E10" s="3"/>
      <c r="F10" s="17">
        <f t="shared" si="0"/>
        <v>0</v>
      </c>
    </row>
    <row r="11" spans="1:6" ht="72.5" x14ac:dyDescent="0.35">
      <c r="A11" s="3">
        <v>7</v>
      </c>
      <c r="B11" s="30" t="s">
        <v>68</v>
      </c>
      <c r="C11" s="26" t="s">
        <v>1</v>
      </c>
      <c r="D11" s="3">
        <v>53</v>
      </c>
      <c r="E11" s="3"/>
      <c r="F11" s="17">
        <f t="shared" si="0"/>
        <v>0</v>
      </c>
    </row>
    <row r="12" spans="1:6" x14ac:dyDescent="0.35">
      <c r="A12" s="3">
        <v>8</v>
      </c>
      <c r="B12" s="29" t="s">
        <v>70</v>
      </c>
      <c r="C12" s="26" t="s">
        <v>0</v>
      </c>
      <c r="D12" s="3">
        <v>25</v>
      </c>
      <c r="E12" s="3"/>
      <c r="F12" s="17">
        <f t="shared" si="0"/>
        <v>0</v>
      </c>
    </row>
    <row r="13" spans="1:6" ht="72.5" x14ac:dyDescent="0.35">
      <c r="A13" s="3">
        <v>9</v>
      </c>
      <c r="B13" s="30" t="s">
        <v>71</v>
      </c>
      <c r="C13" s="26" t="s">
        <v>1</v>
      </c>
      <c r="D13" s="3">
        <v>201</v>
      </c>
      <c r="E13" s="3"/>
      <c r="F13" s="17">
        <f t="shared" si="0"/>
        <v>0</v>
      </c>
    </row>
    <row r="14" spans="1:6" x14ac:dyDescent="0.35">
      <c r="A14" s="3">
        <v>10</v>
      </c>
      <c r="B14" s="26" t="s">
        <v>72</v>
      </c>
      <c r="C14" s="26" t="s">
        <v>1</v>
      </c>
      <c r="D14" s="3">
        <v>48</v>
      </c>
      <c r="E14" s="3"/>
      <c r="F14" s="17">
        <f t="shared" si="0"/>
        <v>0</v>
      </c>
    </row>
    <row r="15" spans="1:6" x14ac:dyDescent="0.35">
      <c r="A15" s="3">
        <v>11</v>
      </c>
      <c r="B15" s="26" t="s">
        <v>130</v>
      </c>
      <c r="C15" s="26" t="s">
        <v>1</v>
      </c>
      <c r="D15" s="3">
        <v>569</v>
      </c>
      <c r="E15" s="3"/>
      <c r="F15" s="17">
        <f t="shared" si="0"/>
        <v>0</v>
      </c>
    </row>
    <row r="16" spans="1:6" x14ac:dyDescent="0.35">
      <c r="A16" s="33" t="s">
        <v>126</v>
      </c>
      <c r="B16" s="33"/>
      <c r="C16" s="33"/>
      <c r="D16" s="33"/>
      <c r="E16" s="33"/>
      <c r="F16" s="18">
        <f>SUM(F5:F15)</f>
        <v>0</v>
      </c>
    </row>
  </sheetData>
  <mergeCells count="3">
    <mergeCell ref="A2:F2"/>
    <mergeCell ref="A16:E16"/>
    <mergeCell ref="A1:F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activeCell="E5" sqref="E5"/>
    </sheetView>
  </sheetViews>
  <sheetFormatPr defaultColWidth="9.1796875" defaultRowHeight="14.5" x14ac:dyDescent="0.35"/>
  <cols>
    <col min="1" max="1" width="6.1796875" style="2" customWidth="1"/>
    <col min="2" max="2" width="15.7265625" style="2" customWidth="1"/>
    <col min="3" max="3" width="12.81640625" style="2" customWidth="1"/>
    <col min="4" max="4" width="9.1796875" style="2"/>
    <col min="5" max="5" width="18.26953125" style="2" customWidth="1"/>
    <col min="6" max="6" width="18.453125" style="2" customWidth="1"/>
    <col min="7" max="16384" width="9.1796875" style="2"/>
  </cols>
  <sheetData>
    <row r="1" spans="1:6" s="11" customFormat="1" ht="104.25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29.2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</row>
    <row r="4" spans="1:6" s="5" customFormat="1" ht="43.5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4">
        <v>1</v>
      </c>
      <c r="B5" s="28" t="s">
        <v>73</v>
      </c>
      <c r="C5" s="28" t="s">
        <v>6</v>
      </c>
      <c r="D5" s="4">
        <v>24348</v>
      </c>
      <c r="E5" s="4"/>
      <c r="F5" s="14">
        <f>D5*E5</f>
        <v>0</v>
      </c>
    </row>
    <row r="6" spans="1:6" x14ac:dyDescent="0.35">
      <c r="A6" s="33" t="s">
        <v>126</v>
      </c>
      <c r="B6" s="33"/>
      <c r="C6" s="33"/>
      <c r="D6" s="33"/>
      <c r="E6" s="33"/>
      <c r="F6" s="13">
        <f>SUM(F5)</f>
        <v>0</v>
      </c>
    </row>
  </sheetData>
  <mergeCells count="3">
    <mergeCell ref="A2:F2"/>
    <mergeCell ref="A6:E6"/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opLeftCell="A5" workbookViewId="0">
      <selection activeCell="F16" sqref="F16"/>
    </sheetView>
  </sheetViews>
  <sheetFormatPr defaultColWidth="9.1796875" defaultRowHeight="14.5" x14ac:dyDescent="0.35"/>
  <cols>
    <col min="1" max="1" width="5.26953125" style="2" customWidth="1"/>
    <col min="2" max="2" width="26.453125" style="2" customWidth="1"/>
    <col min="3" max="3" width="11.453125" style="2" customWidth="1"/>
    <col min="4" max="4" width="9.1796875" style="2"/>
    <col min="5" max="5" width="17.7265625" style="2" customWidth="1"/>
    <col min="6" max="6" width="18.1796875" style="2" customWidth="1"/>
    <col min="7" max="16384" width="9.1796875" style="2"/>
  </cols>
  <sheetData>
    <row r="1" spans="1:6" s="11" customFormat="1" ht="93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29.2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</row>
    <row r="4" spans="1:6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ht="29" x14ac:dyDescent="0.35">
      <c r="A5" s="3">
        <v>1</v>
      </c>
      <c r="B5" s="28" t="s">
        <v>131</v>
      </c>
      <c r="C5" s="28" t="s">
        <v>1</v>
      </c>
      <c r="D5" s="3">
        <v>201</v>
      </c>
      <c r="E5" s="3"/>
      <c r="F5" s="15">
        <f>D5*E5</f>
        <v>0</v>
      </c>
    </row>
    <row r="6" spans="1:6" x14ac:dyDescent="0.35">
      <c r="A6" s="3">
        <v>2</v>
      </c>
      <c r="B6" s="28" t="s">
        <v>74</v>
      </c>
      <c r="C6" s="28" t="s">
        <v>1</v>
      </c>
      <c r="D6" s="3">
        <v>16</v>
      </c>
      <c r="E6" s="3"/>
      <c r="F6" s="15">
        <f t="shared" ref="F6:F15" si="0">D6*E6</f>
        <v>0</v>
      </c>
    </row>
    <row r="7" spans="1:6" ht="29" x14ac:dyDescent="0.35">
      <c r="A7" s="3">
        <v>3</v>
      </c>
      <c r="B7" s="28" t="s">
        <v>75</v>
      </c>
      <c r="C7" s="28" t="s">
        <v>1</v>
      </c>
      <c r="D7" s="3">
        <v>648</v>
      </c>
      <c r="E7" s="3"/>
      <c r="F7" s="15">
        <f t="shared" si="0"/>
        <v>0</v>
      </c>
    </row>
    <row r="8" spans="1:6" ht="29" x14ac:dyDescent="0.35">
      <c r="A8" s="3">
        <v>4</v>
      </c>
      <c r="B8" s="28" t="s">
        <v>76</v>
      </c>
      <c r="C8" s="28" t="s">
        <v>1</v>
      </c>
      <c r="D8" s="3">
        <v>693</v>
      </c>
      <c r="E8" s="3"/>
      <c r="F8" s="15">
        <f t="shared" si="0"/>
        <v>0</v>
      </c>
    </row>
    <row r="9" spans="1:6" ht="29" x14ac:dyDescent="0.35">
      <c r="A9" s="3">
        <v>5</v>
      </c>
      <c r="B9" s="28" t="s">
        <v>77</v>
      </c>
      <c r="C9" s="28" t="s">
        <v>1</v>
      </c>
      <c r="D9" s="3">
        <v>684</v>
      </c>
      <c r="E9" s="3"/>
      <c r="F9" s="15">
        <f t="shared" si="0"/>
        <v>0</v>
      </c>
    </row>
    <row r="10" spans="1:6" ht="29" x14ac:dyDescent="0.35">
      <c r="A10" s="3">
        <v>6</v>
      </c>
      <c r="B10" s="28" t="s">
        <v>78</v>
      </c>
      <c r="C10" s="28" t="s">
        <v>1</v>
      </c>
      <c r="D10" s="3">
        <v>1008</v>
      </c>
      <c r="E10" s="3"/>
      <c r="F10" s="15">
        <f t="shared" si="0"/>
        <v>0</v>
      </c>
    </row>
    <row r="11" spans="1:6" ht="29" x14ac:dyDescent="0.35">
      <c r="A11" s="3">
        <v>7</v>
      </c>
      <c r="B11" s="28" t="s">
        <v>7</v>
      </c>
      <c r="C11" s="28" t="s">
        <v>1</v>
      </c>
      <c r="D11" s="3">
        <v>768</v>
      </c>
      <c r="E11" s="3"/>
      <c r="F11" s="15">
        <f t="shared" si="0"/>
        <v>0</v>
      </c>
    </row>
    <row r="12" spans="1:6" ht="29" x14ac:dyDescent="0.35">
      <c r="A12" s="3">
        <v>8</v>
      </c>
      <c r="B12" s="28" t="s">
        <v>79</v>
      </c>
      <c r="C12" s="28" t="s">
        <v>1</v>
      </c>
      <c r="D12" s="3">
        <v>2980</v>
      </c>
      <c r="E12" s="3"/>
      <c r="F12" s="15">
        <f t="shared" si="0"/>
        <v>0</v>
      </c>
    </row>
    <row r="13" spans="1:6" x14ac:dyDescent="0.35">
      <c r="A13" s="3">
        <v>9</v>
      </c>
      <c r="B13" s="28" t="s">
        <v>14</v>
      </c>
      <c r="C13" s="28" t="s">
        <v>1</v>
      </c>
      <c r="D13" s="3">
        <v>25</v>
      </c>
      <c r="E13" s="3"/>
      <c r="F13" s="15">
        <f t="shared" si="0"/>
        <v>0</v>
      </c>
    </row>
    <row r="14" spans="1:6" x14ac:dyDescent="0.35">
      <c r="A14" s="3">
        <v>10</v>
      </c>
      <c r="B14" s="28" t="s">
        <v>15</v>
      </c>
      <c r="C14" s="28" t="s">
        <v>1</v>
      </c>
      <c r="D14" s="3">
        <v>19</v>
      </c>
      <c r="E14" s="3"/>
      <c r="F14" s="15">
        <f t="shared" si="0"/>
        <v>0</v>
      </c>
    </row>
    <row r="15" spans="1:6" x14ac:dyDescent="0.35">
      <c r="A15" s="3">
        <v>11</v>
      </c>
      <c r="B15" s="28" t="s">
        <v>16</v>
      </c>
      <c r="C15" s="28" t="s">
        <v>1</v>
      </c>
      <c r="D15" s="3">
        <v>23</v>
      </c>
      <c r="E15" s="3"/>
      <c r="F15" s="15">
        <f t="shared" si="0"/>
        <v>0</v>
      </c>
    </row>
    <row r="16" spans="1:6" x14ac:dyDescent="0.35">
      <c r="A16" s="33" t="s">
        <v>126</v>
      </c>
      <c r="B16" s="33"/>
      <c r="C16" s="33"/>
      <c r="D16" s="33"/>
      <c r="E16" s="33"/>
      <c r="F16" s="13">
        <f>SUM(F5:F15)</f>
        <v>0</v>
      </c>
    </row>
  </sheetData>
  <mergeCells count="3">
    <mergeCell ref="A2:F2"/>
    <mergeCell ref="A16:E16"/>
    <mergeCell ref="A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topLeftCell="A17" workbookViewId="0">
      <selection activeCell="F23" sqref="F23"/>
    </sheetView>
  </sheetViews>
  <sheetFormatPr defaultColWidth="9.1796875" defaultRowHeight="14.5" x14ac:dyDescent="0.35"/>
  <cols>
    <col min="1" max="1" width="6.81640625" style="2" customWidth="1"/>
    <col min="2" max="2" width="42.1796875" style="5" customWidth="1"/>
    <col min="3" max="3" width="13.453125" style="2" customWidth="1"/>
    <col min="4" max="4" width="9.1796875" style="2"/>
    <col min="5" max="5" width="16" style="2" customWidth="1"/>
    <col min="6" max="6" width="17.26953125" style="2" customWidth="1"/>
    <col min="7" max="16384" width="9.1796875" style="2"/>
  </cols>
  <sheetData>
    <row r="1" spans="1:6" s="11" customFormat="1" ht="75.75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30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2">
        <v>2</v>
      </c>
      <c r="C3" s="1">
        <v>3</v>
      </c>
      <c r="D3" s="9">
        <v>4</v>
      </c>
      <c r="E3" s="1">
        <v>5</v>
      </c>
      <c r="F3" s="6">
        <v>6</v>
      </c>
    </row>
    <row r="4" spans="1:6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ht="43.5" x14ac:dyDescent="0.35">
      <c r="A5" s="3">
        <v>1</v>
      </c>
      <c r="B5" s="28" t="s">
        <v>19</v>
      </c>
      <c r="C5" s="28" t="s">
        <v>1</v>
      </c>
      <c r="D5" s="3">
        <v>504</v>
      </c>
      <c r="E5" s="3"/>
      <c r="F5" s="15">
        <f>D5*E5</f>
        <v>0</v>
      </c>
    </row>
    <row r="6" spans="1:6" ht="43.5" x14ac:dyDescent="0.35">
      <c r="A6" s="3">
        <v>2</v>
      </c>
      <c r="B6" s="28" t="s">
        <v>20</v>
      </c>
      <c r="C6" s="26" t="s">
        <v>1</v>
      </c>
      <c r="D6" s="3">
        <v>640</v>
      </c>
      <c r="E6" s="3"/>
      <c r="F6" s="15">
        <f t="shared" ref="F6:F22" si="0">D6*E6</f>
        <v>0</v>
      </c>
    </row>
    <row r="7" spans="1:6" ht="58" x14ac:dyDescent="0.35">
      <c r="A7" s="3">
        <v>3</v>
      </c>
      <c r="B7" s="28" t="s">
        <v>21</v>
      </c>
      <c r="C7" s="26" t="s">
        <v>1</v>
      </c>
      <c r="D7" s="3">
        <v>277</v>
      </c>
      <c r="E7" s="3"/>
      <c r="F7" s="15">
        <f t="shared" si="0"/>
        <v>0</v>
      </c>
    </row>
    <row r="8" spans="1:6" x14ac:dyDescent="0.35">
      <c r="A8" s="3">
        <v>4</v>
      </c>
      <c r="B8" s="28" t="s">
        <v>22</v>
      </c>
      <c r="C8" s="26" t="s">
        <v>1</v>
      </c>
      <c r="D8" s="3">
        <v>2813</v>
      </c>
      <c r="E8" s="3"/>
      <c r="F8" s="15">
        <f t="shared" si="0"/>
        <v>0</v>
      </c>
    </row>
    <row r="9" spans="1:6" x14ac:dyDescent="0.35">
      <c r="A9" s="3">
        <v>5</v>
      </c>
      <c r="B9" s="28" t="s">
        <v>23</v>
      </c>
      <c r="C9" s="26" t="s">
        <v>1</v>
      </c>
      <c r="D9" s="3">
        <v>373</v>
      </c>
      <c r="E9" s="3"/>
      <c r="F9" s="15">
        <f t="shared" si="0"/>
        <v>0</v>
      </c>
    </row>
    <row r="10" spans="1:6" x14ac:dyDescent="0.35">
      <c r="A10" s="3">
        <v>6</v>
      </c>
      <c r="B10" s="28" t="s">
        <v>24</v>
      </c>
      <c r="C10" s="26" t="s">
        <v>1</v>
      </c>
      <c r="D10" s="3">
        <v>4848</v>
      </c>
      <c r="E10" s="3"/>
      <c r="F10" s="15">
        <f t="shared" si="0"/>
        <v>0</v>
      </c>
    </row>
    <row r="11" spans="1:6" x14ac:dyDescent="0.35">
      <c r="A11" s="3">
        <v>7</v>
      </c>
      <c r="B11" s="28" t="s">
        <v>25</v>
      </c>
      <c r="C11" s="26" t="s">
        <v>1</v>
      </c>
      <c r="D11" s="3">
        <v>1280</v>
      </c>
      <c r="E11" s="3"/>
      <c r="F11" s="15">
        <f t="shared" si="0"/>
        <v>0</v>
      </c>
    </row>
    <row r="12" spans="1:6" ht="87" x14ac:dyDescent="0.35">
      <c r="A12" s="3">
        <v>8</v>
      </c>
      <c r="B12" s="28" t="s">
        <v>27</v>
      </c>
      <c r="C12" s="26" t="s">
        <v>1</v>
      </c>
      <c r="D12" s="3">
        <v>640</v>
      </c>
      <c r="E12" s="3"/>
      <c r="F12" s="15">
        <f t="shared" si="0"/>
        <v>0</v>
      </c>
    </row>
    <row r="13" spans="1:6" ht="58" x14ac:dyDescent="0.35">
      <c r="A13" s="3">
        <v>9</v>
      </c>
      <c r="B13" s="28" t="s">
        <v>26</v>
      </c>
      <c r="C13" s="26" t="s">
        <v>1</v>
      </c>
      <c r="D13" s="3">
        <v>333</v>
      </c>
      <c r="E13" s="3"/>
      <c r="F13" s="15">
        <f t="shared" si="0"/>
        <v>0</v>
      </c>
    </row>
    <row r="14" spans="1:6" x14ac:dyDescent="0.35">
      <c r="A14" s="3">
        <v>10</v>
      </c>
      <c r="B14" s="28" t="s">
        <v>28</v>
      </c>
      <c r="C14" s="26" t="s">
        <v>1</v>
      </c>
      <c r="D14" s="3">
        <v>40</v>
      </c>
      <c r="E14" s="3"/>
      <c r="F14" s="15">
        <f t="shared" si="0"/>
        <v>0</v>
      </c>
    </row>
    <row r="15" spans="1:6" ht="43.5" x14ac:dyDescent="0.35">
      <c r="A15" s="3">
        <v>11</v>
      </c>
      <c r="B15" s="28" t="s">
        <v>122</v>
      </c>
      <c r="C15" s="26" t="s">
        <v>1</v>
      </c>
      <c r="D15" s="3">
        <v>643</v>
      </c>
      <c r="E15" s="3"/>
      <c r="F15" s="15">
        <f t="shared" si="0"/>
        <v>0</v>
      </c>
    </row>
    <row r="16" spans="1:6" ht="44.25" customHeight="1" x14ac:dyDescent="0.35">
      <c r="A16" s="3">
        <v>12</v>
      </c>
      <c r="B16" s="28" t="s">
        <v>10</v>
      </c>
      <c r="C16" s="26" t="s">
        <v>1</v>
      </c>
      <c r="D16" s="3">
        <v>160</v>
      </c>
      <c r="E16" s="3"/>
      <c r="F16" s="15">
        <f t="shared" si="0"/>
        <v>0</v>
      </c>
    </row>
    <row r="17" spans="1:6" ht="43.5" x14ac:dyDescent="0.35">
      <c r="A17" s="3">
        <v>13</v>
      </c>
      <c r="B17" s="28" t="s">
        <v>9</v>
      </c>
      <c r="C17" s="26" t="s">
        <v>1</v>
      </c>
      <c r="D17" s="3">
        <v>2704</v>
      </c>
      <c r="E17" s="3"/>
      <c r="F17" s="15">
        <f t="shared" si="0"/>
        <v>0</v>
      </c>
    </row>
    <row r="18" spans="1:6" ht="29" x14ac:dyDescent="0.35">
      <c r="A18" s="3">
        <v>14</v>
      </c>
      <c r="B18" s="28" t="s">
        <v>12</v>
      </c>
      <c r="C18" s="26" t="s">
        <v>1</v>
      </c>
      <c r="D18" s="3">
        <v>864</v>
      </c>
      <c r="E18" s="3"/>
      <c r="F18" s="15">
        <f t="shared" si="0"/>
        <v>0</v>
      </c>
    </row>
    <row r="19" spans="1:6" ht="87" x14ac:dyDescent="0.35">
      <c r="A19" s="3">
        <v>15</v>
      </c>
      <c r="B19" s="28" t="s">
        <v>18</v>
      </c>
      <c r="C19" s="28" t="s">
        <v>1</v>
      </c>
      <c r="D19" s="3">
        <v>120</v>
      </c>
      <c r="E19" s="3"/>
      <c r="F19" s="15">
        <f t="shared" si="0"/>
        <v>0</v>
      </c>
    </row>
    <row r="20" spans="1:6" ht="43.5" x14ac:dyDescent="0.35">
      <c r="A20" s="3">
        <v>16</v>
      </c>
      <c r="B20" s="28" t="s">
        <v>13</v>
      </c>
      <c r="C20" s="26" t="s">
        <v>1</v>
      </c>
      <c r="D20" s="3">
        <v>912</v>
      </c>
      <c r="E20" s="3"/>
      <c r="F20" s="15">
        <f t="shared" si="0"/>
        <v>0</v>
      </c>
    </row>
    <row r="21" spans="1:6" ht="43.5" x14ac:dyDescent="0.35">
      <c r="A21" s="3">
        <v>17</v>
      </c>
      <c r="B21" s="28" t="s">
        <v>11</v>
      </c>
      <c r="C21" s="26" t="s">
        <v>1</v>
      </c>
      <c r="D21" s="3">
        <v>1536</v>
      </c>
      <c r="E21" s="3"/>
      <c r="F21" s="15">
        <f t="shared" si="0"/>
        <v>0</v>
      </c>
    </row>
    <row r="22" spans="1:6" ht="58" x14ac:dyDescent="0.35">
      <c r="A22" s="23">
        <v>18</v>
      </c>
      <c r="B22" s="28" t="s">
        <v>17</v>
      </c>
      <c r="C22" s="26" t="s">
        <v>1</v>
      </c>
      <c r="D22" s="3">
        <v>64</v>
      </c>
      <c r="E22" s="3"/>
      <c r="F22" s="15">
        <f t="shared" si="0"/>
        <v>0</v>
      </c>
    </row>
    <row r="23" spans="1:6" x14ac:dyDescent="0.35">
      <c r="A23" s="33" t="s">
        <v>126</v>
      </c>
      <c r="B23" s="33"/>
      <c r="C23" s="33"/>
      <c r="D23" s="33"/>
      <c r="E23" s="33"/>
      <c r="F23" s="13">
        <f>SUM(F5:F22)</f>
        <v>0</v>
      </c>
    </row>
  </sheetData>
  <mergeCells count="3">
    <mergeCell ref="A2:F2"/>
    <mergeCell ref="A23:E23"/>
    <mergeCell ref="A1:F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workbookViewId="0">
      <selection activeCell="E7" sqref="E7"/>
    </sheetView>
  </sheetViews>
  <sheetFormatPr defaultColWidth="9.1796875" defaultRowHeight="14.5" x14ac:dyDescent="0.35"/>
  <cols>
    <col min="1" max="1" width="5.54296875" style="2" customWidth="1"/>
    <col min="2" max="2" width="32.453125" style="2" customWidth="1"/>
    <col min="3" max="3" width="12.453125" style="2" customWidth="1"/>
    <col min="4" max="4" width="9.1796875" style="2"/>
    <col min="5" max="5" width="14.453125" style="2" customWidth="1"/>
    <col min="6" max="6" width="17.1796875" style="2" customWidth="1"/>
    <col min="7" max="16384" width="9.1796875" style="2"/>
  </cols>
  <sheetData>
    <row r="1" spans="1:6" s="11" customFormat="1" ht="93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29.2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1">
        <v>6</v>
      </c>
    </row>
    <row r="4" spans="1:6" ht="43.5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3">
        <v>1</v>
      </c>
      <c r="B5" s="31" t="s">
        <v>80</v>
      </c>
      <c r="C5" s="26" t="s">
        <v>0</v>
      </c>
      <c r="D5" s="3">
        <v>620</v>
      </c>
      <c r="E5" s="3"/>
      <c r="F5" s="15">
        <f>D5*E5</f>
        <v>0</v>
      </c>
    </row>
    <row r="6" spans="1:6" x14ac:dyDescent="0.35">
      <c r="A6" s="3">
        <v>2</v>
      </c>
      <c r="B6" s="31" t="s">
        <v>81</v>
      </c>
      <c r="C6" s="26" t="s">
        <v>0</v>
      </c>
      <c r="D6" s="3">
        <v>1300</v>
      </c>
      <c r="E6" s="3"/>
      <c r="F6" s="15">
        <f t="shared" ref="F6:F7" si="0">D6*E6</f>
        <v>0</v>
      </c>
    </row>
    <row r="7" spans="1:6" x14ac:dyDescent="0.35">
      <c r="A7" s="3">
        <v>3</v>
      </c>
      <c r="B7" s="31" t="s">
        <v>82</v>
      </c>
      <c r="C7" s="26" t="s">
        <v>0</v>
      </c>
      <c r="D7" s="3">
        <v>247</v>
      </c>
      <c r="E7" s="3"/>
      <c r="F7" s="15">
        <f t="shared" si="0"/>
        <v>0</v>
      </c>
    </row>
    <row r="8" spans="1:6" x14ac:dyDescent="0.35">
      <c r="A8" s="33" t="s">
        <v>126</v>
      </c>
      <c r="B8" s="33"/>
      <c r="C8" s="33"/>
      <c r="D8" s="33"/>
      <c r="E8" s="33"/>
      <c r="F8" s="13">
        <f>SUM(F5:F7)</f>
        <v>0</v>
      </c>
    </row>
  </sheetData>
  <mergeCells count="3">
    <mergeCell ref="A2:F2"/>
    <mergeCell ref="A8:E8"/>
    <mergeCell ref="A1:F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>
      <selection activeCell="A7" sqref="A7:E7"/>
    </sheetView>
  </sheetViews>
  <sheetFormatPr defaultColWidth="9.1796875" defaultRowHeight="14.5" x14ac:dyDescent="0.35"/>
  <cols>
    <col min="1" max="1" width="5" style="2" customWidth="1"/>
    <col min="2" max="2" width="26.7265625" style="2" customWidth="1"/>
    <col min="3" max="3" width="14.1796875" style="2" customWidth="1"/>
    <col min="4" max="4" width="9.1796875" style="2"/>
    <col min="5" max="5" width="17.26953125" style="2" customWidth="1"/>
    <col min="6" max="6" width="21" style="2" customWidth="1"/>
    <col min="7" max="16384" width="9.1796875" style="2"/>
  </cols>
  <sheetData>
    <row r="1" spans="1:6" s="11" customFormat="1" ht="87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29.2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9">
        <v>5</v>
      </c>
      <c r="F3" s="21">
        <v>6</v>
      </c>
    </row>
    <row r="4" spans="1:6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3">
        <v>1</v>
      </c>
      <c r="B5" s="26" t="s">
        <v>83</v>
      </c>
      <c r="C5" s="26" t="s">
        <v>1</v>
      </c>
      <c r="D5" s="3">
        <v>629</v>
      </c>
      <c r="E5" s="20"/>
      <c r="F5" s="15">
        <f>D5*E5</f>
        <v>0</v>
      </c>
    </row>
    <row r="6" spans="1:6" x14ac:dyDescent="0.35">
      <c r="A6" s="3">
        <v>2</v>
      </c>
      <c r="B6" s="26" t="s">
        <v>84</v>
      </c>
      <c r="C6" s="26" t="s">
        <v>1</v>
      </c>
      <c r="D6" s="3">
        <v>81</v>
      </c>
      <c r="E6" s="20"/>
      <c r="F6" s="15">
        <f t="shared" ref="F6" si="0">D6*E6</f>
        <v>0</v>
      </c>
    </row>
    <row r="7" spans="1:6" x14ac:dyDescent="0.35">
      <c r="A7" s="33" t="s">
        <v>126</v>
      </c>
      <c r="B7" s="33"/>
      <c r="C7" s="33"/>
      <c r="D7" s="33"/>
      <c r="E7" s="33"/>
      <c r="F7" s="13">
        <f>SUM(F5:F6)</f>
        <v>0</v>
      </c>
    </row>
  </sheetData>
  <mergeCells count="3">
    <mergeCell ref="A2:F2"/>
    <mergeCell ref="A7:E7"/>
    <mergeCell ref="A1:F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topLeftCell="A21" workbookViewId="0">
      <selection activeCell="F42" sqref="F42"/>
    </sheetView>
  </sheetViews>
  <sheetFormatPr defaultColWidth="9.1796875" defaultRowHeight="14.5" x14ac:dyDescent="0.35"/>
  <cols>
    <col min="1" max="1" width="4.453125" style="5" customWidth="1"/>
    <col min="2" max="2" width="35.26953125" style="5" customWidth="1"/>
    <col min="3" max="3" width="11.1796875" style="5" customWidth="1"/>
    <col min="4" max="4" width="13.54296875" style="5" customWidth="1"/>
    <col min="5" max="5" width="17.81640625" style="5" customWidth="1"/>
    <col min="6" max="6" width="17.1796875" style="5" customWidth="1"/>
    <col min="7" max="16384" width="9.1796875" style="5"/>
  </cols>
  <sheetData>
    <row r="1" spans="1:6" s="11" customFormat="1" ht="93.75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45" customHeight="1" x14ac:dyDescent="0.35">
      <c r="A2" s="32" t="s">
        <v>123</v>
      </c>
      <c r="B2" s="32"/>
      <c r="C2" s="32"/>
      <c r="D2" s="32"/>
      <c r="E2" s="32"/>
      <c r="F2" s="32"/>
    </row>
    <row r="3" spans="1:6" s="11" customFormat="1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</row>
    <row r="4" spans="1:6" s="2" customFormat="1" ht="29" x14ac:dyDescent="0.35">
      <c r="A4" s="3" t="s">
        <v>3</v>
      </c>
      <c r="B4" s="10" t="s">
        <v>4</v>
      </c>
      <c r="C4" s="4" t="s">
        <v>5</v>
      </c>
      <c r="D4" s="4" t="s">
        <v>124</v>
      </c>
      <c r="E4" s="4" t="s">
        <v>127</v>
      </c>
      <c r="F4" s="8" t="s">
        <v>125</v>
      </c>
    </row>
    <row r="5" spans="1:6" x14ac:dyDescent="0.35">
      <c r="A5" s="4">
        <v>1</v>
      </c>
      <c r="B5" s="28" t="s">
        <v>85</v>
      </c>
      <c r="C5" s="28" t="s">
        <v>1</v>
      </c>
      <c r="D5" s="4">
        <v>39</v>
      </c>
      <c r="E5" s="4"/>
      <c r="F5" s="14">
        <f>D5*E5</f>
        <v>0</v>
      </c>
    </row>
    <row r="6" spans="1:6" x14ac:dyDescent="0.35">
      <c r="A6" s="4">
        <v>2</v>
      </c>
      <c r="B6" s="28" t="s">
        <v>86</v>
      </c>
      <c r="C6" s="28" t="s">
        <v>0</v>
      </c>
      <c r="D6" s="4">
        <v>8</v>
      </c>
      <c r="E6" s="4"/>
      <c r="F6" s="14">
        <f t="shared" ref="F6:F41" si="0">D6*E6</f>
        <v>0</v>
      </c>
    </row>
    <row r="7" spans="1:6" ht="29" x14ac:dyDescent="0.35">
      <c r="A7" s="4">
        <v>3</v>
      </c>
      <c r="B7" s="30" t="s">
        <v>87</v>
      </c>
      <c r="C7" s="28" t="s">
        <v>1</v>
      </c>
      <c r="D7" s="4">
        <v>173</v>
      </c>
      <c r="E7" s="4"/>
      <c r="F7" s="14">
        <f t="shared" si="0"/>
        <v>0</v>
      </c>
    </row>
    <row r="8" spans="1:6" x14ac:dyDescent="0.35">
      <c r="A8" s="4">
        <v>4</v>
      </c>
      <c r="B8" s="30" t="s">
        <v>88</v>
      </c>
      <c r="C8" s="28" t="s">
        <v>1</v>
      </c>
      <c r="D8" s="4">
        <v>31</v>
      </c>
      <c r="E8" s="4"/>
      <c r="F8" s="14">
        <f t="shared" si="0"/>
        <v>0</v>
      </c>
    </row>
    <row r="9" spans="1:6" ht="29" x14ac:dyDescent="0.35">
      <c r="A9" s="4">
        <v>5</v>
      </c>
      <c r="B9" s="30" t="s">
        <v>89</v>
      </c>
      <c r="C9" s="28" t="s">
        <v>2</v>
      </c>
      <c r="D9" s="4">
        <v>513</v>
      </c>
      <c r="E9" s="4"/>
      <c r="F9" s="14">
        <f t="shared" si="0"/>
        <v>0</v>
      </c>
    </row>
    <row r="10" spans="1:6" x14ac:dyDescent="0.35">
      <c r="A10" s="4">
        <v>6</v>
      </c>
      <c r="B10" s="30" t="s">
        <v>90</v>
      </c>
      <c r="C10" s="28" t="s">
        <v>1</v>
      </c>
      <c r="D10" s="4">
        <v>200</v>
      </c>
      <c r="E10" s="4"/>
      <c r="F10" s="14">
        <f t="shared" si="0"/>
        <v>0</v>
      </c>
    </row>
    <row r="11" spans="1:6" x14ac:dyDescent="0.35">
      <c r="A11" s="4">
        <v>7</v>
      </c>
      <c r="B11" s="28" t="s">
        <v>91</v>
      </c>
      <c r="C11" s="28" t="s">
        <v>1</v>
      </c>
      <c r="D11" s="4">
        <v>9</v>
      </c>
      <c r="E11" s="4"/>
      <c r="F11" s="14">
        <f t="shared" si="0"/>
        <v>0</v>
      </c>
    </row>
    <row r="12" spans="1:6" x14ac:dyDescent="0.35">
      <c r="A12" s="4">
        <v>8</v>
      </c>
      <c r="B12" s="28" t="s">
        <v>92</v>
      </c>
      <c r="C12" s="28" t="s">
        <v>1</v>
      </c>
      <c r="D12" s="4">
        <v>5</v>
      </c>
      <c r="E12" s="4"/>
      <c r="F12" s="14">
        <f t="shared" si="0"/>
        <v>0</v>
      </c>
    </row>
    <row r="13" spans="1:6" x14ac:dyDescent="0.35">
      <c r="A13" s="4">
        <v>9</v>
      </c>
      <c r="B13" s="28" t="s">
        <v>93</v>
      </c>
      <c r="C13" s="28" t="s">
        <v>1</v>
      </c>
      <c r="D13" s="4">
        <v>160</v>
      </c>
      <c r="E13" s="4"/>
      <c r="F13" s="14">
        <f t="shared" si="0"/>
        <v>0</v>
      </c>
    </row>
    <row r="14" spans="1:6" ht="14.25" customHeight="1" x14ac:dyDescent="0.35">
      <c r="A14" s="4">
        <v>10</v>
      </c>
      <c r="B14" s="28" t="s">
        <v>115</v>
      </c>
      <c r="C14" s="28" t="s">
        <v>2</v>
      </c>
      <c r="D14" s="4">
        <v>156</v>
      </c>
      <c r="E14" s="4"/>
      <c r="F14" s="14">
        <f t="shared" si="0"/>
        <v>0</v>
      </c>
    </row>
    <row r="15" spans="1:6" x14ac:dyDescent="0.35">
      <c r="A15" s="4">
        <v>11</v>
      </c>
      <c r="B15" s="28" t="s">
        <v>94</v>
      </c>
      <c r="C15" s="28" t="s">
        <v>1</v>
      </c>
      <c r="D15" s="4">
        <v>8</v>
      </c>
      <c r="E15" s="4"/>
      <c r="F15" s="14">
        <f t="shared" si="0"/>
        <v>0</v>
      </c>
    </row>
    <row r="16" spans="1:6" x14ac:dyDescent="0.35">
      <c r="A16" s="4">
        <v>12</v>
      </c>
      <c r="B16" s="28" t="s">
        <v>95</v>
      </c>
      <c r="C16" s="28" t="s">
        <v>1</v>
      </c>
      <c r="D16" s="4">
        <v>25</v>
      </c>
      <c r="E16" s="4"/>
      <c r="F16" s="14">
        <f t="shared" si="0"/>
        <v>0</v>
      </c>
    </row>
    <row r="17" spans="1:6" x14ac:dyDescent="0.35">
      <c r="A17" s="4">
        <v>13</v>
      </c>
      <c r="B17" s="28" t="s">
        <v>96</v>
      </c>
      <c r="C17" s="28" t="s">
        <v>1</v>
      </c>
      <c r="D17" s="4">
        <v>48</v>
      </c>
      <c r="E17" s="4"/>
      <c r="F17" s="14">
        <f t="shared" si="0"/>
        <v>0</v>
      </c>
    </row>
    <row r="18" spans="1:6" x14ac:dyDescent="0.35">
      <c r="A18" s="4">
        <v>14</v>
      </c>
      <c r="B18" s="28" t="s">
        <v>97</v>
      </c>
      <c r="C18" s="28" t="s">
        <v>1</v>
      </c>
      <c r="D18" s="4">
        <v>43</v>
      </c>
      <c r="E18" s="4"/>
      <c r="F18" s="14">
        <f t="shared" si="0"/>
        <v>0</v>
      </c>
    </row>
    <row r="19" spans="1:6" x14ac:dyDescent="0.35">
      <c r="A19" s="4">
        <v>15</v>
      </c>
      <c r="B19" s="28" t="s">
        <v>98</v>
      </c>
      <c r="C19" s="28" t="s">
        <v>1</v>
      </c>
      <c r="D19" s="4">
        <v>17</v>
      </c>
      <c r="E19" s="4"/>
      <c r="F19" s="14">
        <f t="shared" si="0"/>
        <v>0</v>
      </c>
    </row>
    <row r="20" spans="1:6" x14ac:dyDescent="0.35">
      <c r="A20" s="4">
        <v>16</v>
      </c>
      <c r="B20" s="28" t="s">
        <v>99</v>
      </c>
      <c r="C20" s="28" t="s">
        <v>1</v>
      </c>
      <c r="D20" s="4">
        <v>400</v>
      </c>
      <c r="E20" s="4"/>
      <c r="F20" s="14">
        <f t="shared" si="0"/>
        <v>0</v>
      </c>
    </row>
    <row r="21" spans="1:6" x14ac:dyDescent="0.35">
      <c r="A21" s="4">
        <v>17</v>
      </c>
      <c r="B21" s="28" t="s">
        <v>100</v>
      </c>
      <c r="C21" s="28" t="s">
        <v>1</v>
      </c>
      <c r="D21" s="4">
        <v>119</v>
      </c>
      <c r="E21" s="4"/>
      <c r="F21" s="14">
        <f t="shared" si="0"/>
        <v>0</v>
      </c>
    </row>
    <row r="22" spans="1:6" x14ac:dyDescent="0.35">
      <c r="A22" s="4">
        <v>18</v>
      </c>
      <c r="B22" s="28" t="s">
        <v>101</v>
      </c>
      <c r="C22" s="28" t="s">
        <v>1</v>
      </c>
      <c r="D22" s="4">
        <v>12</v>
      </c>
      <c r="E22" s="4"/>
      <c r="F22" s="14">
        <f t="shared" si="0"/>
        <v>0</v>
      </c>
    </row>
    <row r="23" spans="1:6" x14ac:dyDescent="0.35">
      <c r="A23" s="4">
        <v>19</v>
      </c>
      <c r="B23" s="28" t="s">
        <v>102</v>
      </c>
      <c r="C23" s="28" t="s">
        <v>1</v>
      </c>
      <c r="D23" s="4">
        <v>8</v>
      </c>
      <c r="E23" s="4"/>
      <c r="F23" s="14">
        <f t="shared" si="0"/>
        <v>0</v>
      </c>
    </row>
    <row r="24" spans="1:6" x14ac:dyDescent="0.35">
      <c r="A24" s="4">
        <v>20</v>
      </c>
      <c r="B24" s="28" t="s">
        <v>103</v>
      </c>
      <c r="C24" s="28" t="s">
        <v>1</v>
      </c>
      <c r="D24" s="4">
        <v>7</v>
      </c>
      <c r="E24" s="4"/>
      <c r="F24" s="14">
        <f t="shared" si="0"/>
        <v>0</v>
      </c>
    </row>
    <row r="25" spans="1:6" x14ac:dyDescent="0.35">
      <c r="A25" s="4">
        <v>21</v>
      </c>
      <c r="B25" s="28" t="s">
        <v>104</v>
      </c>
      <c r="C25" s="28" t="s">
        <v>1</v>
      </c>
      <c r="D25" s="4">
        <v>56</v>
      </c>
      <c r="E25" s="4"/>
      <c r="F25" s="14">
        <f t="shared" si="0"/>
        <v>0</v>
      </c>
    </row>
    <row r="26" spans="1:6" ht="15.75" customHeight="1" x14ac:dyDescent="0.35">
      <c r="A26" s="4">
        <v>22</v>
      </c>
      <c r="B26" s="28" t="s">
        <v>105</v>
      </c>
      <c r="C26" s="28" t="s">
        <v>1</v>
      </c>
      <c r="D26" s="4">
        <v>120</v>
      </c>
      <c r="E26" s="4"/>
      <c r="F26" s="14">
        <f t="shared" si="0"/>
        <v>0</v>
      </c>
    </row>
    <row r="27" spans="1:6" x14ac:dyDescent="0.35">
      <c r="A27" s="4">
        <v>23</v>
      </c>
      <c r="B27" s="28" t="s">
        <v>106</v>
      </c>
      <c r="C27" s="28" t="s">
        <v>1</v>
      </c>
      <c r="D27" s="4">
        <v>27</v>
      </c>
      <c r="E27" s="4"/>
      <c r="F27" s="14">
        <f t="shared" si="0"/>
        <v>0</v>
      </c>
    </row>
    <row r="28" spans="1:6" x14ac:dyDescent="0.35">
      <c r="A28" s="4">
        <v>24</v>
      </c>
      <c r="B28" s="28" t="s">
        <v>107</v>
      </c>
      <c r="C28" s="28" t="s">
        <v>1</v>
      </c>
      <c r="D28" s="4">
        <v>89</v>
      </c>
      <c r="E28" s="4"/>
      <c r="F28" s="14">
        <f t="shared" si="0"/>
        <v>0</v>
      </c>
    </row>
    <row r="29" spans="1:6" x14ac:dyDescent="0.35">
      <c r="A29" s="4">
        <v>25</v>
      </c>
      <c r="B29" s="28" t="s">
        <v>108</v>
      </c>
      <c r="C29" s="28" t="s">
        <v>1</v>
      </c>
      <c r="D29" s="4">
        <v>5</v>
      </c>
      <c r="E29" s="4"/>
      <c r="F29" s="14">
        <f t="shared" si="0"/>
        <v>0</v>
      </c>
    </row>
    <row r="30" spans="1:6" x14ac:dyDescent="0.35">
      <c r="A30" s="4">
        <v>26</v>
      </c>
      <c r="B30" s="28" t="s">
        <v>109</v>
      </c>
      <c r="C30" s="28" t="s">
        <v>1</v>
      </c>
      <c r="D30" s="4">
        <v>71</v>
      </c>
      <c r="E30" s="4"/>
      <c r="F30" s="14">
        <f t="shared" si="0"/>
        <v>0</v>
      </c>
    </row>
    <row r="31" spans="1:6" x14ac:dyDescent="0.35">
      <c r="A31" s="4">
        <v>27</v>
      </c>
      <c r="B31" s="28" t="s">
        <v>110</v>
      </c>
      <c r="C31" s="28" t="s">
        <v>1</v>
      </c>
      <c r="D31" s="4">
        <v>43</v>
      </c>
      <c r="E31" s="4"/>
      <c r="F31" s="14">
        <f t="shared" si="0"/>
        <v>0</v>
      </c>
    </row>
    <row r="32" spans="1:6" x14ac:dyDescent="0.35">
      <c r="A32" s="4">
        <v>28</v>
      </c>
      <c r="B32" s="28" t="s">
        <v>111</v>
      </c>
      <c r="C32" s="28" t="s">
        <v>1</v>
      </c>
      <c r="D32" s="4">
        <v>35</v>
      </c>
      <c r="E32" s="4"/>
      <c r="F32" s="14">
        <f t="shared" si="0"/>
        <v>0</v>
      </c>
    </row>
    <row r="33" spans="1:6" x14ac:dyDescent="0.35">
      <c r="A33" s="4">
        <v>29</v>
      </c>
      <c r="B33" s="28" t="s">
        <v>112</v>
      </c>
      <c r="C33" s="28" t="s">
        <v>1</v>
      </c>
      <c r="D33" s="4">
        <v>7</v>
      </c>
      <c r="E33" s="4"/>
      <c r="F33" s="14">
        <f t="shared" si="0"/>
        <v>0</v>
      </c>
    </row>
    <row r="34" spans="1:6" x14ac:dyDescent="0.35">
      <c r="A34" s="4">
        <v>30</v>
      </c>
      <c r="B34" s="28" t="s">
        <v>113</v>
      </c>
      <c r="C34" s="28" t="s">
        <v>1</v>
      </c>
      <c r="D34" s="4">
        <v>168</v>
      </c>
      <c r="E34" s="4"/>
      <c r="F34" s="14">
        <f t="shared" si="0"/>
        <v>0</v>
      </c>
    </row>
    <row r="35" spans="1:6" x14ac:dyDescent="0.35">
      <c r="A35" s="4">
        <v>31</v>
      </c>
      <c r="B35" s="28" t="s">
        <v>114</v>
      </c>
      <c r="C35" s="28" t="s">
        <v>1</v>
      </c>
      <c r="D35" s="4">
        <v>11</v>
      </c>
      <c r="E35" s="4"/>
      <c r="F35" s="14">
        <f t="shared" si="0"/>
        <v>0</v>
      </c>
    </row>
    <row r="36" spans="1:6" x14ac:dyDescent="0.35">
      <c r="A36" s="4">
        <v>32</v>
      </c>
      <c r="B36" s="28" t="s">
        <v>116</v>
      </c>
      <c r="C36" s="28" t="s">
        <v>1</v>
      </c>
      <c r="D36" s="4">
        <v>1248</v>
      </c>
      <c r="E36" s="4"/>
      <c r="F36" s="14">
        <f t="shared" si="0"/>
        <v>0</v>
      </c>
    </row>
    <row r="37" spans="1:6" x14ac:dyDescent="0.35">
      <c r="A37" s="4">
        <v>33</v>
      </c>
      <c r="B37" s="28" t="s">
        <v>117</v>
      </c>
      <c r="C37" s="28" t="s">
        <v>1</v>
      </c>
      <c r="D37" s="4">
        <v>32</v>
      </c>
      <c r="E37" s="4"/>
      <c r="F37" s="14">
        <f t="shared" si="0"/>
        <v>0</v>
      </c>
    </row>
    <row r="38" spans="1:6" x14ac:dyDescent="0.35">
      <c r="A38" s="4">
        <v>34</v>
      </c>
      <c r="B38" s="28" t="s">
        <v>118</v>
      </c>
      <c r="C38" s="28" t="s">
        <v>2</v>
      </c>
      <c r="D38" s="4">
        <v>387</v>
      </c>
      <c r="E38" s="4"/>
      <c r="F38" s="14">
        <f t="shared" si="0"/>
        <v>0</v>
      </c>
    </row>
    <row r="39" spans="1:6" x14ac:dyDescent="0.35">
      <c r="A39" s="4">
        <v>35</v>
      </c>
      <c r="B39" s="28" t="s">
        <v>119</v>
      </c>
      <c r="C39" s="28" t="s">
        <v>2</v>
      </c>
      <c r="D39" s="4">
        <v>360</v>
      </c>
      <c r="E39" s="4"/>
      <c r="F39" s="14">
        <f t="shared" si="0"/>
        <v>0</v>
      </c>
    </row>
    <row r="40" spans="1:6" x14ac:dyDescent="0.35">
      <c r="A40" s="4">
        <v>36</v>
      </c>
      <c r="B40" s="28" t="s">
        <v>120</v>
      </c>
      <c r="C40" s="28" t="s">
        <v>2</v>
      </c>
      <c r="D40" s="4">
        <v>533</v>
      </c>
      <c r="E40" s="4"/>
      <c r="F40" s="14">
        <f t="shared" si="0"/>
        <v>0</v>
      </c>
    </row>
    <row r="41" spans="1:6" x14ac:dyDescent="0.35">
      <c r="A41" s="4">
        <v>37</v>
      </c>
      <c r="B41" s="28" t="s">
        <v>121</v>
      </c>
      <c r="C41" s="28" t="s">
        <v>1</v>
      </c>
      <c r="D41" s="4">
        <v>28</v>
      </c>
      <c r="E41" s="4"/>
      <c r="F41" s="14">
        <f t="shared" si="0"/>
        <v>0</v>
      </c>
    </row>
    <row r="42" spans="1:6" x14ac:dyDescent="0.35">
      <c r="A42" s="33" t="s">
        <v>126</v>
      </c>
      <c r="B42" s="33"/>
      <c r="C42" s="33"/>
      <c r="D42" s="33"/>
      <c r="E42" s="33"/>
      <c r="F42" s="22">
        <f>SUM(F5:F41)</f>
        <v>0</v>
      </c>
    </row>
  </sheetData>
  <mergeCells count="3">
    <mergeCell ref="A2:F2"/>
    <mergeCell ref="A42:E42"/>
    <mergeCell ref="A1:F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tabSelected="1" workbookViewId="0">
      <selection activeCell="F6" sqref="F6"/>
    </sheetView>
  </sheetViews>
  <sheetFormatPr defaultColWidth="9.1796875" defaultRowHeight="14.5" x14ac:dyDescent="0.35"/>
  <cols>
    <col min="1" max="1" width="6.81640625" style="2" customWidth="1"/>
    <col min="2" max="2" width="18.81640625" style="2" customWidth="1"/>
    <col min="3" max="3" width="10.1796875" style="2" customWidth="1"/>
    <col min="4" max="4" width="9.1796875" style="2"/>
    <col min="5" max="6" width="13.1796875" style="2" customWidth="1"/>
    <col min="7" max="16384" width="9.1796875" style="2"/>
  </cols>
  <sheetData>
    <row r="1" spans="1:6" s="11" customFormat="1" ht="108.75" customHeight="1" x14ac:dyDescent="0.35">
      <c r="A1" s="34" t="s">
        <v>128</v>
      </c>
      <c r="B1" s="35"/>
      <c r="C1" s="35"/>
      <c r="D1" s="35"/>
      <c r="E1" s="35"/>
      <c r="F1" s="35"/>
    </row>
    <row r="2" spans="1:6" s="11" customFormat="1" ht="43.5" customHeight="1" x14ac:dyDescent="0.35">
      <c r="A2" s="32" t="s">
        <v>123</v>
      </c>
      <c r="B2" s="32"/>
      <c r="C2" s="32"/>
      <c r="D2" s="32"/>
      <c r="E2" s="32"/>
      <c r="F2" s="32"/>
    </row>
    <row r="3" spans="1:6" x14ac:dyDescent="0.35">
      <c r="A3" s="1">
        <v>1</v>
      </c>
      <c r="B3" s="1">
        <v>2</v>
      </c>
      <c r="C3" s="1">
        <v>3</v>
      </c>
      <c r="D3" s="9">
        <v>4</v>
      </c>
      <c r="E3" s="1">
        <v>5</v>
      </c>
      <c r="F3" s="6">
        <v>6</v>
      </c>
    </row>
    <row r="4" spans="1:6" ht="43.5" x14ac:dyDescent="0.35">
      <c r="A4" s="3" t="s">
        <v>3</v>
      </c>
      <c r="B4" s="10" t="s">
        <v>4</v>
      </c>
      <c r="C4" s="4" t="s">
        <v>5</v>
      </c>
      <c r="D4" s="4" t="s">
        <v>8</v>
      </c>
      <c r="E4" s="4" t="s">
        <v>127</v>
      </c>
      <c r="F4" s="8" t="s">
        <v>125</v>
      </c>
    </row>
    <row r="5" spans="1:6" x14ac:dyDescent="0.35">
      <c r="A5" s="3">
        <v>1</v>
      </c>
      <c r="B5" s="26" t="s">
        <v>132</v>
      </c>
      <c r="C5" s="26" t="s">
        <v>1</v>
      </c>
      <c r="D5" s="3">
        <v>2456</v>
      </c>
      <c r="E5" s="3"/>
      <c r="F5" s="15">
        <f>D5*E5</f>
        <v>0</v>
      </c>
    </row>
    <row r="6" spans="1:6" x14ac:dyDescent="0.35">
      <c r="A6" s="33" t="s">
        <v>126</v>
      </c>
      <c r="B6" s="33"/>
      <c r="C6" s="33"/>
      <c r="D6" s="33"/>
      <c r="E6" s="33"/>
      <c r="F6" s="13">
        <f>SUM(F5:F5)</f>
        <v>0</v>
      </c>
    </row>
  </sheetData>
  <mergeCells count="3">
    <mergeCell ref="A6:E6"/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1A - Część I mięsa i wędliny</vt:lpstr>
      <vt:lpstr>1B - Część II warzywa owoce</vt:lpstr>
      <vt:lpstr>1C - Część III nabiał</vt:lpstr>
      <vt:lpstr>1D - Część IV jaja </vt:lpstr>
      <vt:lpstr>1E - Część V mrożonki</vt:lpstr>
      <vt:lpstr>1F - Część VI napoje</vt:lpstr>
      <vt:lpstr>1G - Część VII garmażeryjne</vt:lpstr>
      <vt:lpstr>1H - Część VIII cukiernicze</vt:lpstr>
      <vt:lpstr>1I - Część IX różne</vt:lpstr>
      <vt:lpstr>1J - Część X pieczywo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Szybak</cp:lastModifiedBy>
  <cp:lastPrinted>2025-11-27T10:04:43Z</cp:lastPrinted>
  <dcterms:created xsi:type="dcterms:W3CDTF">2025-02-06T09:40:00Z</dcterms:created>
  <dcterms:modified xsi:type="dcterms:W3CDTF">2026-10-28T09:13:35Z</dcterms:modified>
</cp:coreProperties>
</file>